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56" i="1"/>
  <c r="F59"/>
  <c r="F57"/>
  <c r="F53"/>
  <c r="F52"/>
  <c r="F51"/>
  <c r="F50"/>
  <c r="F49"/>
  <c r="F48"/>
  <c r="F47"/>
  <c r="F44"/>
  <c r="F40"/>
  <c r="F38"/>
  <c r="F36"/>
  <c r="F32"/>
  <c r="F28"/>
  <c r="F27"/>
  <c r="F33"/>
  <c r="F30"/>
  <c r="F23"/>
  <c r="F21"/>
  <c r="F9"/>
  <c r="F13"/>
  <c r="F15"/>
  <c r="F19"/>
  <c r="F17"/>
  <c r="F10"/>
  <c r="F7"/>
  <c r="F5"/>
  <c r="F4"/>
</calcChain>
</file>

<file path=xl/sharedStrings.xml><?xml version="1.0" encoding="utf-8"?>
<sst xmlns="http://schemas.openxmlformats.org/spreadsheetml/2006/main" count="219" uniqueCount="95">
  <si>
    <t>№ п/п</t>
  </si>
  <si>
    <t>Наименование объекта</t>
  </si>
  <si>
    <t>Программы</t>
  </si>
  <si>
    <t>Место нахождения объектов</t>
  </si>
  <si>
    <t>Источники финансирования</t>
  </si>
  <si>
    <t>Полная стоимость строительства, ремонта (тыс. руб.)</t>
  </si>
  <si>
    <t>Освоено в 2015 году</t>
  </si>
  <si>
    <t>Освоено в 2016 году</t>
  </si>
  <si>
    <t>Освоено в 2017 году</t>
  </si>
  <si>
    <t>Освоено в 2018 году</t>
  </si>
  <si>
    <t>План на 2019 год</t>
  </si>
  <si>
    <t>Планируемые сроки строительства</t>
  </si>
  <si>
    <t>Мероприятия капитального характера</t>
  </si>
  <si>
    <t>Фактическое состояние объекта</t>
  </si>
  <si>
    <t>Внутригородские дороги: ул. Партизанская, ул. Бийская, ул. Советская и др.</t>
  </si>
  <si>
    <t>МП "Комплексное развитие транспортной инфраструктуры в городе Белокуриха на 2015 - 2020 годы"</t>
  </si>
  <si>
    <t>г. Белокуриха</t>
  </si>
  <si>
    <t>местный бюджет</t>
  </si>
  <si>
    <t>ямочный ремонт. Устройство основания (подсыпка)</t>
  </si>
  <si>
    <t>выполнено</t>
  </si>
  <si>
    <t>1. Объекты транспортной тнфраструктуры</t>
  </si>
  <si>
    <t>План создания транспортной, инженерной и социальной инфраструктуры в гороле Белокуриха Алтайского края</t>
  </si>
  <si>
    <t>ул. Бо. Ждановых, ул. Юбилейная, ул. 40-лет Победы, ул. 50 лет Алтая. Ул. Кольцевая</t>
  </si>
  <si>
    <t>краевой бюджет</t>
  </si>
  <si>
    <t>План на 2020 год</t>
  </si>
  <si>
    <t>ямочный ремонт. Устройство основания (подсыпка), асфальтирование</t>
  </si>
  <si>
    <t>ул. Молодежная, ул. Партизанская, ул. Соболева</t>
  </si>
  <si>
    <t>Распоряжение Администрации Алтайского края от 17.04.2015 № 103-р и МП "Комплексное развитие транспортной инфраструктуры в городе Белокуриха на 2015 - 2020 годы"</t>
  </si>
  <si>
    <t>Ремонт автомобильной дороги с асфальтовым покрытием</t>
  </si>
  <si>
    <t>Внутригородские дороги (ремонт)</t>
  </si>
  <si>
    <t>Дворовые территории</t>
  </si>
  <si>
    <t>федеральный бюджет</t>
  </si>
  <si>
    <t>Благоустрйство дворовых территорий и мест наибольшего посещения</t>
  </si>
  <si>
    <t>Ремонт участка автомобильной дороги по ул. Бр. Ждановых</t>
  </si>
  <si>
    <t>Распоряжение Администрации Алтайского края от 17.04.2015 № 30-р и МП "Комплексное развитие транспортной инфраструктуры в городе Белокуриха на 2015 - 2020 годы"</t>
  </si>
  <si>
    <t>Ремонт автомобильной дороги по ул. Молодежная, Строителей</t>
  </si>
  <si>
    <t>Ремонт участка автодороги с автостоянками и тратуарами</t>
  </si>
  <si>
    <t>Ремонт участка автодороги с  тратуарами</t>
  </si>
  <si>
    <t>Ремонт улично-дорожной сети (ремонт участка автомобидьной дороги по ул. Бр. Ждановых от ул. Бийской)</t>
  </si>
  <si>
    <t>Приложение № 16 к закону Алтайского края "О краевом бюджете на 2018 год и на плановый период 2019 -2020 годов"</t>
  </si>
  <si>
    <t>Ремонт улично-дорожной сети (ремонт  автомобидьной дороги по ул. Бр. Ждановых от ул. Бийской)</t>
  </si>
  <si>
    <t>Ремонт участка автодороги со стоянками и  тратуарами</t>
  </si>
  <si>
    <t>Ремонт улично-дорожной сети по ул. Славянская, по ул. Лбъезная</t>
  </si>
  <si>
    <t>Работы по устройству тротуаров в городе Белокуриха</t>
  </si>
  <si>
    <t>Устройство тротуаров</t>
  </si>
  <si>
    <t>2. Объекты инженерной инфраструктуры</t>
  </si>
  <si>
    <t>Газопровод низкого давления от ШРП по ул. Рябиновая в городе Белокуриха Алтайского края</t>
  </si>
  <si>
    <t>МП "Обеспечение населения города Белокуриха жилищно-коммунальными услугами на 2015 - 2020 годы"</t>
  </si>
  <si>
    <t>Строительство сетей газоснабжения по ул. Рябиновая, СВ. Пантелеймона</t>
  </si>
  <si>
    <t>Газопровод низкого давления от ШРП по ул. Зимняя в городе Белокуриха Алтайского края</t>
  </si>
  <si>
    <t>Строительство сетей газоснабжения по ул. Зимняя, Раздольная</t>
  </si>
  <si>
    <t>Газапровод высокого давления до объектов курортного субкластера "Белокуриха-2" и туристического субкластера "Сибирское подворье" два этапа</t>
  </si>
  <si>
    <t>Государственная программа РФ "Развитие внутреннего въездного туризма в РФ" (2015 -2020 годы"</t>
  </si>
  <si>
    <t>Федеральный, краевой бюджеты</t>
  </si>
  <si>
    <t>1 эта продолжительность строительства - 6 месяцев; 2 этап - 5 месяцев</t>
  </si>
  <si>
    <t>1  этап протяженность - 15,1525 км. 2 этап - 13,6945 км</t>
  </si>
  <si>
    <t>Электроснабжение объекта туристско-рекреационного кластера "Белокуриха -2"</t>
  </si>
  <si>
    <t>Федеральный, краевой, местный бюджеты</t>
  </si>
  <si>
    <t>Продолжительность строительства - 15 месяцев</t>
  </si>
  <si>
    <t>Газопровод низкого давления от ШРП 56, 54 в городе Белокуриха</t>
  </si>
  <si>
    <t>частные инвестиции</t>
  </si>
  <si>
    <t>Газопровод низкого давления от ШРП № 47в городе Белокуриха</t>
  </si>
  <si>
    <t xml:space="preserve">Газопровод низкого давления от ШРП по ул. Кирпичная </t>
  </si>
  <si>
    <t>ГРП в районе стыковки ул. Кирпичная - ул. Нагорная</t>
  </si>
  <si>
    <t>Газопровод низкого давления от ШРП № 36 в городе Белокуриха</t>
  </si>
  <si>
    <t xml:space="preserve">Газопровод низкого давления Восточный микрорайон </t>
  </si>
  <si>
    <t xml:space="preserve">Газопровод низкого давления северо-западный микрорайон </t>
  </si>
  <si>
    <t>Введен в эксплуатацию</t>
  </si>
  <si>
    <t>Ремонт теплотрассы по ул. Советская</t>
  </si>
  <si>
    <t>Ремонт трубопровода</t>
  </si>
  <si>
    <t>Ремонт теплотрассы по ул. Мясникова</t>
  </si>
  <si>
    <t>Магистральный водопровод</t>
  </si>
  <si>
    <t>ДЦП "Развитие водоснабжения, водоотведения и очистки сточных вод в Алтайском крае" на 2011 - 2017 годы</t>
  </si>
  <si>
    <t>краевой, местный бюджеты</t>
  </si>
  <si>
    <t>Протяженность - 2131 м. Новое строительство</t>
  </si>
  <si>
    <t>Сети водоснабжения и водоотведения до объектов субкластера "Белокуриха-2"</t>
  </si>
  <si>
    <t>КАИП</t>
  </si>
  <si>
    <t>Протяженность водовода в 2 линии - 10259 м; протяженность канализационного коллектора 22366 м</t>
  </si>
  <si>
    <t>Ведется строительство</t>
  </si>
  <si>
    <t xml:space="preserve"> Внутренние сети газоснабжения, водоснабжения и водоотведения в субкластера "Белокуриха-2"</t>
  </si>
  <si>
    <t>Краевой, местный бюджеты</t>
  </si>
  <si>
    <t>2019 - 2020 годы</t>
  </si>
  <si>
    <t>Разработка проектно-сметной документации</t>
  </si>
  <si>
    <t>3. Социальная инфраструктура и благоустройство</t>
  </si>
  <si>
    <t>Сквер имени академика Мясникова</t>
  </si>
  <si>
    <t>Грант губернатора на поддержку местных инициатив по направлению "Парк мечты", МЦП "Создание комфортной городской среды"</t>
  </si>
  <si>
    <t>МЦП "Создание комфортной городской среды"</t>
  </si>
  <si>
    <t>Строительство парка, асфальтирование, освещение, малые формы</t>
  </si>
  <si>
    <t>Культурно-досуговый центр (разработка ПСД, экспертиза)</t>
  </si>
  <si>
    <t>КАИП, Программа "80х80"</t>
  </si>
  <si>
    <t>Выполнена проектно-сметная документация на строительство объекта</t>
  </si>
  <si>
    <t>Выполнена проектно-сметная документация</t>
  </si>
  <si>
    <t xml:space="preserve">Строительство спортивного комплекса по пер. Спортивному, 4 </t>
  </si>
  <si>
    <t>2018-2019 г.</t>
  </si>
  <si>
    <t>2016 2019 годы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</si>
</sst>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A51" workbookViewId="0">
      <selection activeCell="F54" sqref="F54"/>
    </sheetView>
  </sheetViews>
  <sheetFormatPr defaultRowHeight="15"/>
  <cols>
    <col min="1" max="1" width="4.7109375" customWidth="1"/>
    <col min="2" max="2" width="21.5703125" customWidth="1"/>
    <col min="3" max="3" width="18.42578125" customWidth="1"/>
    <col min="4" max="4" width="15.5703125" customWidth="1"/>
    <col min="5" max="5" width="18" customWidth="1"/>
    <col min="6" max="6" width="18.7109375" customWidth="1"/>
    <col min="13" max="13" width="14.85546875" customWidth="1"/>
    <col min="14" max="14" width="13.28515625" customWidth="1"/>
    <col min="15" max="15" width="12.42578125" customWidth="1"/>
  </cols>
  <sheetData>
    <row r="1" spans="1:17" ht="15.7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15.7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8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24</v>
      </c>
      <c r="M3" s="3" t="s">
        <v>11</v>
      </c>
      <c r="N3" s="3" t="s">
        <v>12</v>
      </c>
      <c r="O3" s="3" t="s">
        <v>13</v>
      </c>
      <c r="P3" s="1"/>
      <c r="Q3" s="1"/>
    </row>
    <row r="4" spans="1:17" ht="83.25" customHeight="1">
      <c r="A4" s="5">
        <v>1</v>
      </c>
      <c r="B4" s="6" t="s">
        <v>14</v>
      </c>
      <c r="C4" s="6" t="s">
        <v>15</v>
      </c>
      <c r="D4" s="5" t="s">
        <v>16</v>
      </c>
      <c r="E4" s="5" t="s">
        <v>17</v>
      </c>
      <c r="F4" s="5">
        <f>H4+I4</f>
        <v>4141.4079999999994</v>
      </c>
      <c r="G4" s="5"/>
      <c r="H4" s="5">
        <v>1668.4079999999999</v>
      </c>
      <c r="I4" s="5">
        <v>2473</v>
      </c>
      <c r="J4" s="5"/>
      <c r="K4" s="5"/>
      <c r="L4" s="5"/>
      <c r="M4" s="5"/>
      <c r="N4" s="6" t="s">
        <v>18</v>
      </c>
      <c r="O4" s="5" t="s">
        <v>19</v>
      </c>
    </row>
    <row r="5" spans="1:17" ht="82.5" customHeight="1">
      <c r="A5" s="12">
        <v>2</v>
      </c>
      <c r="B5" s="14" t="s">
        <v>22</v>
      </c>
      <c r="C5" s="14" t="s">
        <v>15</v>
      </c>
      <c r="D5" s="12" t="s">
        <v>16</v>
      </c>
      <c r="E5" s="6" t="s">
        <v>17</v>
      </c>
      <c r="F5" s="12">
        <f>H5+I5+I6</f>
        <v>5048.1080000000002</v>
      </c>
      <c r="G5" s="12"/>
      <c r="H5" s="5">
        <v>1226.4480000000001</v>
      </c>
      <c r="I5" s="5">
        <v>445.16</v>
      </c>
      <c r="J5" s="5"/>
      <c r="K5" s="5"/>
      <c r="L5" s="5"/>
      <c r="M5" s="12"/>
      <c r="N5" s="14" t="s">
        <v>25</v>
      </c>
      <c r="O5" s="12" t="s">
        <v>19</v>
      </c>
    </row>
    <row r="6" spans="1:17">
      <c r="A6" s="13"/>
      <c r="B6" s="15"/>
      <c r="C6" s="15"/>
      <c r="D6" s="13"/>
      <c r="E6" s="5" t="s">
        <v>23</v>
      </c>
      <c r="F6" s="13"/>
      <c r="G6" s="13"/>
      <c r="H6" s="5"/>
      <c r="I6" s="5">
        <v>3376.5</v>
      </c>
      <c r="J6" s="5"/>
      <c r="K6" s="5"/>
      <c r="L6" s="5"/>
      <c r="M6" s="13"/>
      <c r="N6" s="16"/>
      <c r="O6" s="13"/>
    </row>
    <row r="7" spans="1:17" ht="111" customHeight="1">
      <c r="A7" s="12">
        <v>3</v>
      </c>
      <c r="B7" s="14" t="s">
        <v>26</v>
      </c>
      <c r="C7" s="14" t="s">
        <v>27</v>
      </c>
      <c r="D7" s="12" t="s">
        <v>16</v>
      </c>
      <c r="E7" s="6" t="s">
        <v>17</v>
      </c>
      <c r="F7" s="12">
        <f>G7+G8</f>
        <v>4281.05</v>
      </c>
      <c r="G7" s="5">
        <v>1215.28</v>
      </c>
      <c r="H7" s="5"/>
      <c r="I7" s="5"/>
      <c r="J7" s="5"/>
      <c r="K7" s="5"/>
      <c r="L7" s="5"/>
      <c r="M7" s="12"/>
      <c r="N7" s="14" t="s">
        <v>28</v>
      </c>
      <c r="O7" s="12" t="s">
        <v>19</v>
      </c>
    </row>
    <row r="8" spans="1:17">
      <c r="A8" s="13"/>
      <c r="B8" s="15"/>
      <c r="C8" s="15"/>
      <c r="D8" s="13"/>
      <c r="E8" s="5" t="s">
        <v>23</v>
      </c>
      <c r="F8" s="13"/>
      <c r="G8" s="5">
        <v>3065.77</v>
      </c>
      <c r="H8" s="5"/>
      <c r="I8" s="5"/>
      <c r="J8" s="5"/>
      <c r="K8" s="5"/>
      <c r="L8" s="5"/>
      <c r="M8" s="13"/>
      <c r="N8" s="16"/>
      <c r="O8" s="13"/>
    </row>
    <row r="9" spans="1:17" ht="63.75" customHeight="1">
      <c r="A9" s="5">
        <v>4</v>
      </c>
      <c r="B9" s="6" t="s">
        <v>29</v>
      </c>
      <c r="C9" s="6" t="s">
        <v>86</v>
      </c>
      <c r="D9" s="5" t="s">
        <v>16</v>
      </c>
      <c r="E9" s="5" t="s">
        <v>17</v>
      </c>
      <c r="F9" s="5">
        <f>G9+J9+K9+L9</f>
        <v>17754.284</v>
      </c>
      <c r="G9" s="5">
        <v>1957.74</v>
      </c>
      <c r="H9" s="5"/>
      <c r="I9" s="5"/>
      <c r="J9" s="5">
        <v>4996.5439999999999</v>
      </c>
      <c r="K9" s="5">
        <v>7000</v>
      </c>
      <c r="L9" s="5">
        <v>3800</v>
      </c>
      <c r="M9" s="5"/>
      <c r="N9" s="6" t="s">
        <v>18</v>
      </c>
      <c r="O9" s="5" t="s">
        <v>19</v>
      </c>
    </row>
    <row r="10" spans="1:17" ht="30.75" customHeight="1">
      <c r="A10" s="12">
        <v>5</v>
      </c>
      <c r="B10" s="12" t="s">
        <v>30</v>
      </c>
      <c r="C10" s="14" t="s">
        <v>15</v>
      </c>
      <c r="D10" s="12" t="s">
        <v>16</v>
      </c>
      <c r="E10" s="6" t="s">
        <v>17</v>
      </c>
      <c r="F10" s="12">
        <f>I10+I12+J10+J12+L10+I11+J11+K10+K11+K12</f>
        <v>17476.453999999998</v>
      </c>
      <c r="G10" s="5"/>
      <c r="H10" s="5"/>
      <c r="I10" s="5">
        <v>20.202000000000002</v>
      </c>
      <c r="J10" s="5">
        <v>73.459999999999994</v>
      </c>
      <c r="K10" s="5">
        <v>1000</v>
      </c>
      <c r="L10" s="5">
        <v>202</v>
      </c>
      <c r="M10" s="12"/>
      <c r="N10" s="14" t="s">
        <v>32</v>
      </c>
      <c r="O10" s="14" t="s">
        <v>19</v>
      </c>
    </row>
    <row r="11" spans="1:17" ht="28.5" customHeight="1">
      <c r="A11" s="18"/>
      <c r="B11" s="18"/>
      <c r="C11" s="19"/>
      <c r="D11" s="18"/>
      <c r="E11" s="5" t="s">
        <v>23</v>
      </c>
      <c r="F11" s="18"/>
      <c r="G11" s="5"/>
      <c r="H11" s="5"/>
      <c r="I11" s="5">
        <v>20.202000000000002</v>
      </c>
      <c r="J11" s="5">
        <v>73.44</v>
      </c>
      <c r="K11" s="5"/>
      <c r="L11" s="5"/>
      <c r="M11" s="18"/>
      <c r="N11" s="17"/>
      <c r="O11" s="17"/>
    </row>
    <row r="12" spans="1:17" ht="31.5" customHeight="1">
      <c r="A12" s="13"/>
      <c r="B12" s="13"/>
      <c r="C12" s="15"/>
      <c r="D12" s="13"/>
      <c r="E12" s="5" t="s">
        <v>31</v>
      </c>
      <c r="F12" s="13"/>
      <c r="G12" s="5"/>
      <c r="H12" s="5"/>
      <c r="I12" s="5">
        <v>3999.9969999999998</v>
      </c>
      <c r="J12" s="5">
        <v>2300.9769999999999</v>
      </c>
      <c r="K12" s="5">
        <v>9786.1759999999995</v>
      </c>
      <c r="L12" s="5"/>
      <c r="M12" s="13"/>
      <c r="N12" s="16"/>
      <c r="O12" s="16"/>
    </row>
    <row r="13" spans="1:17" ht="51.75" customHeight="1">
      <c r="A13" s="12">
        <v>6</v>
      </c>
      <c r="B13" s="14" t="s">
        <v>33</v>
      </c>
      <c r="C13" s="14" t="s">
        <v>34</v>
      </c>
      <c r="D13" s="12" t="s">
        <v>16</v>
      </c>
      <c r="E13" s="6" t="s">
        <v>17</v>
      </c>
      <c r="F13" s="12">
        <f>I13+I14</f>
        <v>3761.7910000000002</v>
      </c>
      <c r="G13" s="5"/>
      <c r="H13" s="5"/>
      <c r="I13" s="5">
        <v>385.291</v>
      </c>
      <c r="J13" s="5"/>
      <c r="K13" s="5"/>
      <c r="L13" s="5"/>
      <c r="M13" s="12"/>
      <c r="N13" s="14" t="s">
        <v>36</v>
      </c>
      <c r="O13" s="14" t="s">
        <v>19</v>
      </c>
    </row>
    <row r="14" spans="1:17" ht="75" customHeight="1">
      <c r="A14" s="13"/>
      <c r="B14" s="16"/>
      <c r="C14" s="15"/>
      <c r="D14" s="13"/>
      <c r="E14" s="5" t="s">
        <v>23</v>
      </c>
      <c r="F14" s="15"/>
      <c r="G14" s="5"/>
      <c r="H14" s="5"/>
      <c r="I14" s="4">
        <v>3376.5</v>
      </c>
      <c r="J14" s="5"/>
      <c r="K14" s="5"/>
      <c r="L14" s="5"/>
      <c r="M14" s="13"/>
      <c r="N14" s="16"/>
      <c r="O14" s="16"/>
    </row>
    <row r="15" spans="1:17" ht="42" customHeight="1">
      <c r="A15" s="12">
        <v>7</v>
      </c>
      <c r="B15" s="14" t="s">
        <v>35</v>
      </c>
      <c r="C15" s="14" t="s">
        <v>15</v>
      </c>
      <c r="D15" s="12" t="s">
        <v>16</v>
      </c>
      <c r="E15" s="6" t="s">
        <v>17</v>
      </c>
      <c r="F15" s="12">
        <f>I15+I16</f>
        <v>18974.437999999998</v>
      </c>
      <c r="G15" s="5"/>
      <c r="H15" s="5"/>
      <c r="I15" s="5">
        <v>974.43799999999999</v>
      </c>
      <c r="J15" s="5"/>
      <c r="K15" s="5"/>
      <c r="L15" s="5"/>
      <c r="M15" s="12"/>
      <c r="N15" s="14" t="s">
        <v>37</v>
      </c>
      <c r="O15" s="14" t="s">
        <v>19</v>
      </c>
    </row>
    <row r="16" spans="1:17" ht="38.25" customHeight="1">
      <c r="A16" s="15"/>
      <c r="B16" s="15"/>
      <c r="C16" s="15"/>
      <c r="D16" s="13"/>
      <c r="E16" s="5" t="s">
        <v>23</v>
      </c>
      <c r="F16" s="15"/>
      <c r="G16" s="4"/>
      <c r="H16" s="4"/>
      <c r="I16" s="4">
        <v>18000</v>
      </c>
      <c r="J16" s="4"/>
      <c r="K16" s="4"/>
      <c r="L16" s="4"/>
      <c r="M16" s="15"/>
      <c r="N16" s="16"/>
      <c r="O16" s="16"/>
    </row>
    <row r="17" spans="1:15" ht="64.5" customHeight="1">
      <c r="A17" s="12">
        <v>8</v>
      </c>
      <c r="B17" s="14" t="s">
        <v>38</v>
      </c>
      <c r="C17" s="14" t="s">
        <v>39</v>
      </c>
      <c r="D17" s="12" t="s">
        <v>16</v>
      </c>
      <c r="E17" s="6" t="s">
        <v>17</v>
      </c>
      <c r="F17" s="12">
        <f>J17+J18</f>
        <v>3612.63</v>
      </c>
      <c r="G17" s="5"/>
      <c r="H17" s="5"/>
      <c r="I17" s="5"/>
      <c r="J17" s="5">
        <v>183.63</v>
      </c>
      <c r="K17" s="5"/>
      <c r="L17" s="5"/>
      <c r="M17" s="12"/>
      <c r="N17" s="14" t="s">
        <v>37</v>
      </c>
      <c r="O17" s="14" t="s">
        <v>19</v>
      </c>
    </row>
    <row r="18" spans="1:15">
      <c r="A18" s="13"/>
      <c r="B18" s="15"/>
      <c r="C18" s="15"/>
      <c r="D18" s="13"/>
      <c r="E18" s="5" t="s">
        <v>23</v>
      </c>
      <c r="F18" s="13"/>
      <c r="G18" s="5"/>
      <c r="H18" s="5"/>
      <c r="I18" s="5"/>
      <c r="J18" s="5">
        <v>3429</v>
      </c>
      <c r="K18" s="5"/>
      <c r="L18" s="5"/>
      <c r="M18" s="13"/>
      <c r="N18" s="16"/>
      <c r="O18" s="16"/>
    </row>
    <row r="19" spans="1:15" ht="40.5" customHeight="1">
      <c r="A19" s="14">
        <v>9</v>
      </c>
      <c r="B19" s="14" t="s">
        <v>40</v>
      </c>
      <c r="C19" s="14" t="s">
        <v>15</v>
      </c>
      <c r="D19" s="12" t="s">
        <v>16</v>
      </c>
      <c r="E19" s="6" t="s">
        <v>17</v>
      </c>
      <c r="F19" s="12">
        <f>J19+J20</f>
        <v>10470.35</v>
      </c>
      <c r="G19" s="5"/>
      <c r="H19" s="5"/>
      <c r="I19" s="5"/>
      <c r="J19" s="5">
        <v>470.35</v>
      </c>
      <c r="K19" s="5"/>
      <c r="L19" s="5"/>
      <c r="M19" s="14"/>
      <c r="N19" s="14" t="s">
        <v>41</v>
      </c>
      <c r="O19" s="14" t="s">
        <v>19</v>
      </c>
    </row>
    <row r="20" spans="1:15" ht="39.75" customHeight="1">
      <c r="A20" s="16"/>
      <c r="B20" s="16"/>
      <c r="C20" s="15"/>
      <c r="D20" s="13"/>
      <c r="E20" s="5" t="s">
        <v>23</v>
      </c>
      <c r="F20" s="13"/>
      <c r="G20" s="5"/>
      <c r="H20" s="5"/>
      <c r="I20" s="5"/>
      <c r="J20" s="5">
        <v>10000</v>
      </c>
      <c r="K20" s="5"/>
      <c r="L20" s="5"/>
      <c r="M20" s="16"/>
      <c r="N20" s="16"/>
      <c r="O20" s="16"/>
    </row>
    <row r="21" spans="1:15" ht="32.25" customHeight="1">
      <c r="A21" s="12">
        <v>10</v>
      </c>
      <c r="B21" s="14" t="s">
        <v>42</v>
      </c>
      <c r="C21" s="14" t="s">
        <v>15</v>
      </c>
      <c r="D21" s="12" t="s">
        <v>16</v>
      </c>
      <c r="E21" s="6" t="s">
        <v>17</v>
      </c>
      <c r="F21" s="12">
        <f>K21+K22</f>
        <v>8944.31</v>
      </c>
      <c r="G21" s="5"/>
      <c r="H21" s="5"/>
      <c r="I21" s="5"/>
      <c r="J21" s="5"/>
      <c r="K21" s="5">
        <v>522.30999999999995</v>
      </c>
      <c r="L21" s="5"/>
      <c r="M21" s="12"/>
      <c r="N21" s="14" t="s">
        <v>37</v>
      </c>
      <c r="O21" s="14" t="s">
        <v>19</v>
      </c>
    </row>
    <row r="22" spans="1:15" ht="47.25" customHeight="1">
      <c r="A22" s="13"/>
      <c r="B22" s="16"/>
      <c r="C22" s="15"/>
      <c r="D22" s="13"/>
      <c r="E22" s="5" t="s">
        <v>23</v>
      </c>
      <c r="F22" s="13"/>
      <c r="G22" s="5"/>
      <c r="H22" s="5"/>
      <c r="I22" s="5"/>
      <c r="J22" s="5"/>
      <c r="K22" s="5">
        <v>8422</v>
      </c>
      <c r="L22" s="5"/>
      <c r="M22" s="13"/>
      <c r="N22" s="16"/>
      <c r="O22" s="16"/>
    </row>
    <row r="23" spans="1:15" ht="77.25">
      <c r="A23" s="5">
        <v>11</v>
      </c>
      <c r="B23" s="6" t="s">
        <v>43</v>
      </c>
      <c r="C23" s="6" t="s">
        <v>15</v>
      </c>
      <c r="D23" s="5" t="s">
        <v>16</v>
      </c>
      <c r="E23" s="5" t="s">
        <v>17</v>
      </c>
      <c r="F23" s="5">
        <f>K23</f>
        <v>983.5</v>
      </c>
      <c r="G23" s="5"/>
      <c r="H23" s="5"/>
      <c r="I23" s="5"/>
      <c r="J23" s="5"/>
      <c r="K23" s="5">
        <v>983.5</v>
      </c>
      <c r="L23" s="5"/>
      <c r="M23" s="5"/>
      <c r="N23" s="6" t="s">
        <v>44</v>
      </c>
      <c r="O23" s="5" t="s">
        <v>19</v>
      </c>
    </row>
    <row r="24" spans="1: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A25" s="7" t="s">
        <v>45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78.7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  <c r="L26" s="3" t="s">
        <v>24</v>
      </c>
      <c r="M26" s="3" t="s">
        <v>11</v>
      </c>
      <c r="N26" s="3" t="s">
        <v>12</v>
      </c>
      <c r="O26" s="3" t="s">
        <v>13</v>
      </c>
    </row>
    <row r="27" spans="1:15" ht="90" customHeight="1">
      <c r="A27" s="5">
        <v>1</v>
      </c>
      <c r="B27" s="6" t="s">
        <v>46</v>
      </c>
      <c r="C27" s="6" t="s">
        <v>47</v>
      </c>
      <c r="D27" s="5" t="s">
        <v>16</v>
      </c>
      <c r="E27" s="5" t="s">
        <v>17</v>
      </c>
      <c r="F27" s="5">
        <f>G27</f>
        <v>2398.895</v>
      </c>
      <c r="G27" s="5">
        <v>2398.895</v>
      </c>
      <c r="H27" s="5"/>
      <c r="I27" s="5"/>
      <c r="J27" s="5"/>
      <c r="K27" s="5"/>
      <c r="L27" s="5"/>
      <c r="M27" s="5"/>
      <c r="N27" s="6" t="s">
        <v>48</v>
      </c>
      <c r="O27" s="6" t="s">
        <v>67</v>
      </c>
    </row>
    <row r="28" spans="1:15" ht="36" customHeight="1">
      <c r="A28" s="12">
        <v>2</v>
      </c>
      <c r="B28" s="14" t="s">
        <v>49</v>
      </c>
      <c r="C28" s="14" t="s">
        <v>47</v>
      </c>
      <c r="D28" s="12" t="s">
        <v>16</v>
      </c>
      <c r="E28" s="14" t="s">
        <v>17</v>
      </c>
      <c r="F28" s="12">
        <f>H28+I28+I29+G28</f>
        <v>5660</v>
      </c>
      <c r="G28" s="12">
        <v>3200</v>
      </c>
      <c r="H28" s="12">
        <v>2460</v>
      </c>
      <c r="I28" s="12"/>
      <c r="J28" s="12"/>
      <c r="K28" s="12"/>
      <c r="L28" s="12"/>
      <c r="M28" s="12"/>
      <c r="N28" s="14" t="s">
        <v>50</v>
      </c>
      <c r="O28" s="14" t="s">
        <v>67</v>
      </c>
    </row>
    <row r="29" spans="1:15" ht="42.75" customHeight="1">
      <c r="A29" s="13"/>
      <c r="B29" s="15"/>
      <c r="C29" s="15"/>
      <c r="D29" s="13"/>
      <c r="E29" s="15"/>
      <c r="F29" s="13"/>
      <c r="G29" s="13"/>
      <c r="H29" s="13"/>
      <c r="I29" s="13"/>
      <c r="J29" s="13"/>
      <c r="K29" s="13"/>
      <c r="L29" s="13"/>
      <c r="M29" s="13"/>
      <c r="N29" s="16"/>
      <c r="O29" s="16"/>
    </row>
    <row r="30" spans="1:15">
      <c r="A30" s="12">
        <v>3</v>
      </c>
      <c r="B30" s="14" t="s">
        <v>51</v>
      </c>
      <c r="C30" s="14" t="s">
        <v>52</v>
      </c>
      <c r="D30" s="12"/>
      <c r="E30" s="14" t="s">
        <v>53</v>
      </c>
      <c r="F30" s="12">
        <f>G30+G31</f>
        <v>215995.6</v>
      </c>
      <c r="G30" s="12">
        <v>215995.6</v>
      </c>
      <c r="H30" s="12"/>
      <c r="I30" s="12"/>
      <c r="J30" s="12"/>
      <c r="K30" s="12"/>
      <c r="L30" s="12"/>
      <c r="M30" s="14" t="s">
        <v>54</v>
      </c>
      <c r="N30" s="14" t="s">
        <v>55</v>
      </c>
      <c r="O30" s="14" t="s">
        <v>67</v>
      </c>
    </row>
    <row r="31" spans="1:15" ht="79.5" customHeight="1">
      <c r="A31" s="13"/>
      <c r="B31" s="15"/>
      <c r="C31" s="15"/>
      <c r="D31" s="13"/>
      <c r="E31" s="15"/>
      <c r="F31" s="13"/>
      <c r="G31" s="13"/>
      <c r="H31" s="13"/>
      <c r="I31" s="13"/>
      <c r="J31" s="13"/>
      <c r="K31" s="13"/>
      <c r="L31" s="13"/>
      <c r="M31" s="16"/>
      <c r="N31" s="16"/>
      <c r="O31" s="16"/>
    </row>
    <row r="32" spans="1:15" ht="90">
      <c r="A32" s="5">
        <v>4</v>
      </c>
      <c r="B32" s="6" t="s">
        <v>56</v>
      </c>
      <c r="C32" s="6" t="s">
        <v>52</v>
      </c>
      <c r="D32" s="5" t="s">
        <v>16</v>
      </c>
      <c r="E32" s="6" t="s">
        <v>57</v>
      </c>
      <c r="F32" s="5">
        <f>H32+I32</f>
        <v>347316</v>
      </c>
      <c r="G32" s="5">
        <v>0</v>
      </c>
      <c r="H32" s="5">
        <v>0</v>
      </c>
      <c r="I32" s="5">
        <v>347316</v>
      </c>
      <c r="J32" s="5"/>
      <c r="K32" s="5"/>
      <c r="L32" s="5"/>
      <c r="M32" s="6" t="s">
        <v>58</v>
      </c>
      <c r="N32" s="6"/>
      <c r="O32" s="6" t="s">
        <v>67</v>
      </c>
    </row>
    <row r="33" spans="1:15">
      <c r="A33" s="12">
        <v>5</v>
      </c>
      <c r="B33" s="14" t="s">
        <v>59</v>
      </c>
      <c r="C33" s="14"/>
      <c r="D33" s="12" t="s">
        <v>16</v>
      </c>
      <c r="E33" s="14" t="s">
        <v>60</v>
      </c>
      <c r="F33" s="12">
        <f>I33+I35+J33+J35+L33+I34+J34+K33+K34+K35</f>
        <v>8000</v>
      </c>
      <c r="G33" s="12"/>
      <c r="H33" s="12"/>
      <c r="I33" s="12">
        <v>8000</v>
      </c>
      <c r="J33" s="12"/>
      <c r="K33" s="12"/>
      <c r="L33" s="12"/>
      <c r="M33" s="12"/>
      <c r="N33" s="14"/>
      <c r="O33" s="14" t="s">
        <v>67</v>
      </c>
    </row>
    <row r="34" spans="1:15">
      <c r="A34" s="18"/>
      <c r="B34" s="17"/>
      <c r="C34" s="19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7"/>
      <c r="O34" s="17"/>
    </row>
    <row r="35" spans="1:15">
      <c r="A35" s="13"/>
      <c r="B35" s="16"/>
      <c r="C35" s="15"/>
      <c r="D35" s="13"/>
      <c r="E35" s="15"/>
      <c r="F35" s="13"/>
      <c r="G35" s="13"/>
      <c r="H35" s="13"/>
      <c r="I35" s="13"/>
      <c r="J35" s="13"/>
      <c r="K35" s="13"/>
      <c r="L35" s="13"/>
      <c r="M35" s="13"/>
      <c r="N35" s="16"/>
      <c r="O35" s="16"/>
    </row>
    <row r="36" spans="1:15">
      <c r="A36" s="12">
        <v>6</v>
      </c>
      <c r="B36" s="14" t="s">
        <v>61</v>
      </c>
      <c r="C36" s="14"/>
      <c r="D36" s="12" t="s">
        <v>16</v>
      </c>
      <c r="E36" s="14" t="s">
        <v>60</v>
      </c>
      <c r="F36" s="12">
        <f>I36+I37+H36</f>
        <v>16000</v>
      </c>
      <c r="G36" s="12"/>
      <c r="H36" s="12">
        <v>16000</v>
      </c>
      <c r="I36" s="12"/>
      <c r="J36" s="12"/>
      <c r="K36" s="12"/>
      <c r="L36" s="12"/>
      <c r="M36" s="12"/>
      <c r="N36" s="14"/>
      <c r="O36" s="14" t="s">
        <v>67</v>
      </c>
    </row>
    <row r="37" spans="1:15" ht="24" customHeight="1">
      <c r="A37" s="13"/>
      <c r="B37" s="16"/>
      <c r="C37" s="15"/>
      <c r="D37" s="13"/>
      <c r="E37" s="15"/>
      <c r="F37" s="15"/>
      <c r="G37" s="13"/>
      <c r="H37" s="13"/>
      <c r="I37" s="15"/>
      <c r="J37" s="13"/>
      <c r="K37" s="13"/>
      <c r="L37" s="13"/>
      <c r="M37" s="13"/>
      <c r="N37" s="16"/>
      <c r="O37" s="16"/>
    </row>
    <row r="38" spans="1:15">
      <c r="A38" s="12">
        <v>7</v>
      </c>
      <c r="B38" s="14" t="s">
        <v>62</v>
      </c>
      <c r="C38" s="14"/>
      <c r="D38" s="12" t="s">
        <v>16</v>
      </c>
      <c r="E38" s="14" t="s">
        <v>60</v>
      </c>
      <c r="F38" s="12">
        <f>I38+I39+H38</f>
        <v>5000</v>
      </c>
      <c r="G38" s="12"/>
      <c r="H38" s="12"/>
      <c r="I38" s="12">
        <v>5000</v>
      </c>
      <c r="J38" s="12"/>
      <c r="K38" s="12"/>
      <c r="L38" s="12"/>
      <c r="M38" s="12"/>
      <c r="N38" s="14"/>
      <c r="O38" s="14" t="s">
        <v>67</v>
      </c>
    </row>
    <row r="39" spans="1:15" ht="22.5" customHeight="1">
      <c r="A39" s="15"/>
      <c r="B39" s="15"/>
      <c r="C39" s="15"/>
      <c r="D39" s="13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16"/>
    </row>
    <row r="40" spans="1:15">
      <c r="A40" s="12">
        <v>8</v>
      </c>
      <c r="B40" s="14" t="s">
        <v>63</v>
      </c>
      <c r="C40" s="14" t="s">
        <v>47</v>
      </c>
      <c r="D40" s="12" t="s">
        <v>16</v>
      </c>
      <c r="E40" s="14" t="s">
        <v>17</v>
      </c>
      <c r="F40" s="12">
        <f>H40</f>
        <v>30</v>
      </c>
      <c r="G40" s="12"/>
      <c r="H40" s="12">
        <v>30</v>
      </c>
      <c r="I40" s="12"/>
      <c r="J40" s="12"/>
      <c r="K40" s="12"/>
      <c r="L40" s="12"/>
      <c r="M40" s="12"/>
      <c r="N40" s="14"/>
      <c r="O40" s="14" t="s">
        <v>67</v>
      </c>
    </row>
    <row r="41" spans="1:15" ht="66.75" customHeight="1">
      <c r="A41" s="13"/>
      <c r="B41" s="15"/>
      <c r="C41" s="15"/>
      <c r="D41" s="13"/>
      <c r="E41" s="15"/>
      <c r="F41" s="13"/>
      <c r="G41" s="13"/>
      <c r="H41" s="13"/>
      <c r="I41" s="13"/>
      <c r="J41" s="13"/>
      <c r="K41" s="13"/>
      <c r="L41" s="13"/>
      <c r="M41" s="13"/>
      <c r="N41" s="16"/>
      <c r="O41" s="16"/>
    </row>
    <row r="42" spans="1:15">
      <c r="A42" s="14">
        <v>9</v>
      </c>
      <c r="B42" s="14" t="s">
        <v>64</v>
      </c>
      <c r="C42" s="14"/>
      <c r="D42" s="12" t="s">
        <v>16</v>
      </c>
      <c r="E42" s="14" t="s">
        <v>60</v>
      </c>
      <c r="F42" s="12"/>
      <c r="G42" s="12"/>
      <c r="H42" s="12"/>
      <c r="I42" s="12"/>
      <c r="J42" s="12"/>
      <c r="K42" s="12"/>
      <c r="L42" s="12"/>
      <c r="M42" s="14"/>
      <c r="N42" s="14"/>
      <c r="O42" s="14" t="s">
        <v>67</v>
      </c>
    </row>
    <row r="43" spans="1:15" ht="25.5" customHeight="1">
      <c r="A43" s="16"/>
      <c r="B43" s="16"/>
      <c r="C43" s="15"/>
      <c r="D43" s="13"/>
      <c r="E43" s="15"/>
      <c r="F43" s="13"/>
      <c r="G43" s="13"/>
      <c r="H43" s="13"/>
      <c r="I43" s="13"/>
      <c r="J43" s="13"/>
      <c r="K43" s="13"/>
      <c r="L43" s="13"/>
      <c r="M43" s="16"/>
      <c r="N43" s="16"/>
      <c r="O43" s="16"/>
    </row>
    <row r="44" spans="1:15">
      <c r="A44" s="12">
        <v>10</v>
      </c>
      <c r="B44" s="14" t="s">
        <v>65</v>
      </c>
      <c r="C44" s="14"/>
      <c r="D44" s="12" t="s">
        <v>16</v>
      </c>
      <c r="E44" s="14" t="s">
        <v>60</v>
      </c>
      <c r="F44" s="12">
        <f>G44</f>
        <v>5000</v>
      </c>
      <c r="G44" s="12">
        <v>5000</v>
      </c>
      <c r="H44" s="12"/>
      <c r="I44" s="12"/>
      <c r="J44" s="12"/>
      <c r="K44" s="12"/>
      <c r="L44" s="12"/>
      <c r="M44" s="12"/>
      <c r="N44" s="14"/>
      <c r="O44" s="14" t="s">
        <v>67</v>
      </c>
    </row>
    <row r="45" spans="1:15" ht="29.25" customHeight="1">
      <c r="A45" s="13"/>
      <c r="B45" s="16"/>
      <c r="C45" s="15"/>
      <c r="D45" s="13"/>
      <c r="E45" s="15"/>
      <c r="F45" s="13"/>
      <c r="G45" s="13"/>
      <c r="H45" s="13"/>
      <c r="I45" s="13"/>
      <c r="J45" s="13"/>
      <c r="K45" s="13"/>
      <c r="L45" s="13"/>
      <c r="M45" s="13"/>
      <c r="N45" s="16"/>
      <c r="O45" s="16"/>
    </row>
    <row r="46" spans="1:15" ht="39">
      <c r="A46" s="5">
        <v>11</v>
      </c>
      <c r="B46" s="6" t="s">
        <v>66</v>
      </c>
      <c r="C46" s="6"/>
      <c r="D46" s="5" t="s">
        <v>16</v>
      </c>
      <c r="E46" s="5" t="s">
        <v>60</v>
      </c>
      <c r="F46" s="5"/>
      <c r="G46" s="5"/>
      <c r="H46" s="5"/>
      <c r="I46" s="5"/>
      <c r="J46" s="5"/>
      <c r="K46" s="5"/>
      <c r="L46" s="5"/>
      <c r="M46" s="5"/>
      <c r="N46" s="6"/>
      <c r="O46" s="6" t="s">
        <v>67</v>
      </c>
    </row>
    <row r="47" spans="1:15" ht="36" customHeight="1">
      <c r="A47" s="5">
        <v>12</v>
      </c>
      <c r="B47" s="6" t="s">
        <v>68</v>
      </c>
      <c r="C47" s="5"/>
      <c r="D47" s="5" t="s">
        <v>16</v>
      </c>
      <c r="E47" s="5" t="s">
        <v>60</v>
      </c>
      <c r="F47" s="5">
        <f>G47</f>
        <v>2462.5</v>
      </c>
      <c r="G47" s="5">
        <v>2462.5</v>
      </c>
      <c r="H47" s="5"/>
      <c r="I47" s="5"/>
      <c r="J47" s="5"/>
      <c r="K47" s="5"/>
      <c r="L47" s="5"/>
      <c r="M47" s="5"/>
      <c r="N47" s="6" t="s">
        <v>69</v>
      </c>
      <c r="O47" s="5" t="s">
        <v>19</v>
      </c>
    </row>
    <row r="48" spans="1:15" ht="26.25">
      <c r="A48" s="5">
        <v>13</v>
      </c>
      <c r="B48" s="6" t="s">
        <v>70</v>
      </c>
      <c r="C48" s="5"/>
      <c r="D48" s="5" t="s">
        <v>16</v>
      </c>
      <c r="E48" s="5" t="s">
        <v>60</v>
      </c>
      <c r="F48" s="5">
        <f>G48</f>
        <v>3045.7</v>
      </c>
      <c r="G48" s="5">
        <v>3045.7</v>
      </c>
      <c r="H48" s="5"/>
      <c r="I48" s="5"/>
      <c r="J48" s="5"/>
      <c r="K48" s="5"/>
      <c r="L48" s="5"/>
      <c r="M48" s="5"/>
      <c r="N48" s="6" t="s">
        <v>69</v>
      </c>
      <c r="O48" s="5" t="s">
        <v>19</v>
      </c>
    </row>
    <row r="49" spans="1:15" ht="77.25">
      <c r="A49" s="5">
        <v>14</v>
      </c>
      <c r="B49" s="6" t="s">
        <v>71</v>
      </c>
      <c r="C49" s="6" t="s">
        <v>72</v>
      </c>
      <c r="D49" s="5" t="s">
        <v>16</v>
      </c>
      <c r="E49" s="6" t="s">
        <v>73</v>
      </c>
      <c r="F49" s="5">
        <f>G49</f>
        <v>6006.7</v>
      </c>
      <c r="G49" s="5">
        <v>6006.7</v>
      </c>
      <c r="H49" s="5"/>
      <c r="I49" s="5"/>
      <c r="J49" s="5"/>
      <c r="K49" s="5"/>
      <c r="L49" s="5"/>
      <c r="M49" s="5"/>
      <c r="N49" s="6" t="s">
        <v>74</v>
      </c>
      <c r="O49" s="6" t="s">
        <v>67</v>
      </c>
    </row>
    <row r="50" spans="1:15" ht="81.75" customHeight="1">
      <c r="A50" s="5">
        <v>15</v>
      </c>
      <c r="B50" s="6" t="s">
        <v>71</v>
      </c>
      <c r="C50" s="6" t="s">
        <v>47</v>
      </c>
      <c r="D50" s="5" t="s">
        <v>16</v>
      </c>
      <c r="E50" s="5" t="s">
        <v>17</v>
      </c>
      <c r="F50" s="5">
        <f>K50</f>
        <v>1391.8</v>
      </c>
      <c r="G50" s="5"/>
      <c r="H50" s="5"/>
      <c r="I50" s="5"/>
      <c r="J50" s="5"/>
      <c r="K50" s="5">
        <v>1391.8</v>
      </c>
      <c r="L50" s="5"/>
      <c r="M50" s="5"/>
      <c r="N50" s="5"/>
      <c r="O50" s="5"/>
    </row>
    <row r="51" spans="1:15" ht="77.25">
      <c r="A51" s="5">
        <v>15</v>
      </c>
      <c r="B51" s="6" t="s">
        <v>71</v>
      </c>
      <c r="C51" s="6" t="s">
        <v>47</v>
      </c>
      <c r="D51" s="5" t="s">
        <v>16</v>
      </c>
      <c r="E51" s="5" t="s">
        <v>17</v>
      </c>
      <c r="F51" s="5">
        <f>J51</f>
        <v>1505</v>
      </c>
      <c r="G51" s="5"/>
      <c r="H51" s="5"/>
      <c r="I51" s="5"/>
      <c r="J51" s="5">
        <v>1505</v>
      </c>
      <c r="K51" s="5">
        <v>495</v>
      </c>
      <c r="L51" s="5"/>
      <c r="M51" s="5"/>
      <c r="N51" s="5"/>
      <c r="O51" s="6" t="s">
        <v>67</v>
      </c>
    </row>
    <row r="52" spans="1:15" ht="102.75">
      <c r="A52" s="8">
        <v>16</v>
      </c>
      <c r="B52" s="6" t="s">
        <v>75</v>
      </c>
      <c r="C52" s="6" t="s">
        <v>76</v>
      </c>
      <c r="D52" s="5" t="s">
        <v>16</v>
      </c>
      <c r="E52" s="6" t="s">
        <v>57</v>
      </c>
      <c r="F52" s="5">
        <f>J52+I52+K52</f>
        <v>438199.39999999997</v>
      </c>
      <c r="G52" s="5"/>
      <c r="H52" s="5"/>
      <c r="I52" s="5">
        <v>266775.09999999998</v>
      </c>
      <c r="J52" s="5">
        <v>131644.5</v>
      </c>
      <c r="K52" s="5">
        <v>39779.800000000003</v>
      </c>
      <c r="L52" s="5"/>
      <c r="M52" s="6" t="s">
        <v>94</v>
      </c>
      <c r="N52" s="6" t="s">
        <v>77</v>
      </c>
      <c r="O52" s="6" t="s">
        <v>78</v>
      </c>
    </row>
    <row r="53" spans="1:15" ht="77.25">
      <c r="A53" s="9">
        <v>17</v>
      </c>
      <c r="B53" s="6" t="s">
        <v>79</v>
      </c>
      <c r="C53" s="6" t="s">
        <v>76</v>
      </c>
      <c r="D53" s="5" t="s">
        <v>16</v>
      </c>
      <c r="E53" s="6" t="s">
        <v>80</v>
      </c>
      <c r="F53" s="5">
        <f>J53+I53+K53+L53</f>
        <v>92707</v>
      </c>
      <c r="G53" s="5"/>
      <c r="H53" s="5"/>
      <c r="I53" s="5"/>
      <c r="J53" s="5"/>
      <c r="K53" s="5">
        <v>20990</v>
      </c>
      <c r="L53" s="5">
        <v>71717</v>
      </c>
      <c r="M53" s="6" t="s">
        <v>81</v>
      </c>
      <c r="N53" s="6"/>
      <c r="O53" s="6" t="s">
        <v>82</v>
      </c>
    </row>
    <row r="55" spans="1:15">
      <c r="A55" s="10" t="s">
        <v>83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90" customHeight="1">
      <c r="A56" s="5">
        <v>1</v>
      </c>
      <c r="B56" s="6" t="s">
        <v>84</v>
      </c>
      <c r="C56" s="6" t="s">
        <v>85</v>
      </c>
      <c r="D56" s="5" t="s">
        <v>16</v>
      </c>
      <c r="E56" s="6" t="s">
        <v>57</v>
      </c>
      <c r="F56" s="5">
        <f>I56+J56+K56</f>
        <v>10053.489</v>
      </c>
      <c r="G56" s="5"/>
      <c r="H56" s="5"/>
      <c r="I56" s="5">
        <v>143.5</v>
      </c>
      <c r="J56" s="5">
        <v>142.4</v>
      </c>
      <c r="K56" s="5">
        <v>9767.5889999999999</v>
      </c>
      <c r="L56" s="5"/>
      <c r="M56" s="5"/>
      <c r="N56" s="6" t="s">
        <v>87</v>
      </c>
      <c r="O56" s="6" t="s">
        <v>67</v>
      </c>
    </row>
    <row r="57" spans="1:15" ht="36" customHeight="1">
      <c r="A57" s="12">
        <v>2</v>
      </c>
      <c r="B57" s="14" t="s">
        <v>88</v>
      </c>
      <c r="C57" s="14" t="s">
        <v>89</v>
      </c>
      <c r="D57" s="12" t="s">
        <v>16</v>
      </c>
      <c r="E57" s="14" t="s">
        <v>73</v>
      </c>
      <c r="F57" s="12">
        <f>H57+I57+I58+G57</f>
        <v>6150</v>
      </c>
      <c r="G57" s="12"/>
      <c r="H57" s="12">
        <v>6150</v>
      </c>
      <c r="I57" s="12"/>
      <c r="J57" s="12"/>
      <c r="K57" s="12"/>
      <c r="L57" s="12"/>
      <c r="M57" s="12"/>
      <c r="N57" s="14" t="s">
        <v>90</v>
      </c>
      <c r="O57" s="14" t="s">
        <v>91</v>
      </c>
    </row>
    <row r="58" spans="1:15" ht="42.75" customHeight="1">
      <c r="A58" s="13"/>
      <c r="B58" s="15"/>
      <c r="C58" s="15"/>
      <c r="D58" s="13"/>
      <c r="E58" s="15"/>
      <c r="F58" s="13"/>
      <c r="G58" s="13"/>
      <c r="H58" s="13"/>
      <c r="I58" s="13"/>
      <c r="J58" s="13"/>
      <c r="K58" s="13"/>
      <c r="L58" s="13"/>
      <c r="M58" s="13"/>
      <c r="N58" s="16"/>
      <c r="O58" s="16"/>
    </row>
    <row r="59" spans="1:15">
      <c r="A59" s="12">
        <v>3</v>
      </c>
      <c r="B59" s="14" t="s">
        <v>92</v>
      </c>
      <c r="C59" s="14" t="s">
        <v>76</v>
      </c>
      <c r="D59" s="12" t="s">
        <v>16</v>
      </c>
      <c r="E59" s="14" t="s">
        <v>53</v>
      </c>
      <c r="F59" s="12">
        <f>J59+K59+I59</f>
        <v>55523.47</v>
      </c>
      <c r="G59" s="12"/>
      <c r="H59" s="12"/>
      <c r="I59" s="12">
        <v>1288.0999999999999</v>
      </c>
      <c r="J59" s="12"/>
      <c r="K59" s="12">
        <v>54235.37</v>
      </c>
      <c r="L59" s="12"/>
      <c r="M59" s="14" t="s">
        <v>93</v>
      </c>
      <c r="N59" s="14" t="s">
        <v>90</v>
      </c>
      <c r="O59" s="14" t="s">
        <v>78</v>
      </c>
    </row>
    <row r="60" spans="1:15" ht="79.5" customHeight="1">
      <c r="A60" s="13"/>
      <c r="B60" s="15"/>
      <c r="C60" s="15"/>
      <c r="D60" s="13"/>
      <c r="E60" s="15"/>
      <c r="F60" s="13"/>
      <c r="G60" s="13"/>
      <c r="H60" s="13"/>
      <c r="I60" s="13"/>
      <c r="J60" s="13"/>
      <c r="K60" s="13"/>
      <c r="L60" s="13"/>
      <c r="M60" s="16"/>
      <c r="N60" s="16"/>
      <c r="O60" s="16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</sheetData>
  <mergeCells count="216">
    <mergeCell ref="N59:N60"/>
    <mergeCell ref="O59:O60"/>
    <mergeCell ref="H59:H60"/>
    <mergeCell ref="I59:I60"/>
    <mergeCell ref="J59:J60"/>
    <mergeCell ref="K59:K60"/>
    <mergeCell ref="L59:L60"/>
    <mergeCell ref="M59:M60"/>
    <mergeCell ref="M57:M58"/>
    <mergeCell ref="N57:N58"/>
    <mergeCell ref="O57:O58"/>
    <mergeCell ref="I57:I58"/>
    <mergeCell ref="J57:J58"/>
    <mergeCell ref="K57:K58"/>
    <mergeCell ref="L57:L58"/>
    <mergeCell ref="A59:A60"/>
    <mergeCell ref="B59:B60"/>
    <mergeCell ref="C59:C60"/>
    <mergeCell ref="D59:D60"/>
    <mergeCell ref="E59:E60"/>
    <mergeCell ref="F59:F60"/>
    <mergeCell ref="G59:G60"/>
    <mergeCell ref="G57:G58"/>
    <mergeCell ref="H57:H58"/>
    <mergeCell ref="E42:E43"/>
    <mergeCell ref="G42:G43"/>
    <mergeCell ref="H42:H43"/>
    <mergeCell ref="I42:I43"/>
    <mergeCell ref="J42:J43"/>
    <mergeCell ref="K42:K43"/>
    <mergeCell ref="L42:L43"/>
    <mergeCell ref="L44:L45"/>
    <mergeCell ref="A57:A58"/>
    <mergeCell ref="B57:B58"/>
    <mergeCell ref="C57:C58"/>
    <mergeCell ref="D57:D58"/>
    <mergeCell ref="E57:E58"/>
    <mergeCell ref="F57:F58"/>
    <mergeCell ref="E44:E45"/>
    <mergeCell ref="G44:G45"/>
    <mergeCell ref="H44:H45"/>
    <mergeCell ref="I44:I45"/>
    <mergeCell ref="J44:J45"/>
    <mergeCell ref="K44:K45"/>
    <mergeCell ref="F44:F45"/>
    <mergeCell ref="L38:L39"/>
    <mergeCell ref="E36:E37"/>
    <mergeCell ref="G36:G37"/>
    <mergeCell ref="H36:H37"/>
    <mergeCell ref="I36:I37"/>
    <mergeCell ref="J36:J37"/>
    <mergeCell ref="J40:J41"/>
    <mergeCell ref="K40:K41"/>
    <mergeCell ref="L40:L41"/>
    <mergeCell ref="M44:M45"/>
    <mergeCell ref="N44:N45"/>
    <mergeCell ref="O44:O45"/>
    <mergeCell ref="E28:E29"/>
    <mergeCell ref="H28:H29"/>
    <mergeCell ref="I28:I29"/>
    <mergeCell ref="J28:J29"/>
    <mergeCell ref="K28:K29"/>
    <mergeCell ref="L28:L29"/>
    <mergeCell ref="N40:N41"/>
    <mergeCell ref="O40:O41"/>
    <mergeCell ref="O33:O35"/>
    <mergeCell ref="O28:O29"/>
    <mergeCell ref="H30:H31"/>
    <mergeCell ref="I30:I31"/>
    <mergeCell ref="J30:J31"/>
    <mergeCell ref="K30:K31"/>
    <mergeCell ref="L30:L31"/>
    <mergeCell ref="E33:E35"/>
    <mergeCell ref="G33:G35"/>
    <mergeCell ref="H33:H35"/>
    <mergeCell ref="I33:I35"/>
    <mergeCell ref="K36:K37"/>
    <mergeCell ref="L36:L37"/>
    <mergeCell ref="A42:A43"/>
    <mergeCell ref="B42:B43"/>
    <mergeCell ref="C42:C43"/>
    <mergeCell ref="D42:D43"/>
    <mergeCell ref="F42:F43"/>
    <mergeCell ref="M42:M43"/>
    <mergeCell ref="N42:N43"/>
    <mergeCell ref="O42:O43"/>
    <mergeCell ref="F38:F39"/>
    <mergeCell ref="M38:M39"/>
    <mergeCell ref="N38:N39"/>
    <mergeCell ref="O38:O39"/>
    <mergeCell ref="A40:A41"/>
    <mergeCell ref="B40:B41"/>
    <mergeCell ref="C40:C41"/>
    <mergeCell ref="D40:D41"/>
    <mergeCell ref="F40:F41"/>
    <mergeCell ref="M40:M41"/>
    <mergeCell ref="E38:E39"/>
    <mergeCell ref="G38:G39"/>
    <mergeCell ref="H38:H39"/>
    <mergeCell ref="I38:I39"/>
    <mergeCell ref="J38:J39"/>
    <mergeCell ref="K38:K39"/>
    <mergeCell ref="C30:C31"/>
    <mergeCell ref="D30:D31"/>
    <mergeCell ref="F30:F31"/>
    <mergeCell ref="M30:M31"/>
    <mergeCell ref="N30:N31"/>
    <mergeCell ref="O30:O31"/>
    <mergeCell ref="E30:E31"/>
    <mergeCell ref="A36:A37"/>
    <mergeCell ref="B36:B37"/>
    <mergeCell ref="C36:C37"/>
    <mergeCell ref="D36:D37"/>
    <mergeCell ref="F36:F37"/>
    <mergeCell ref="M36:M37"/>
    <mergeCell ref="N36:N37"/>
    <mergeCell ref="O36:O37"/>
    <mergeCell ref="J33:J35"/>
    <mergeCell ref="B33:B35"/>
    <mergeCell ref="C33:C35"/>
    <mergeCell ref="D33:D35"/>
    <mergeCell ref="F33:F35"/>
    <mergeCell ref="M33:M35"/>
    <mergeCell ref="N33:N35"/>
    <mergeCell ref="K33:K35"/>
    <mergeCell ref="L33:L35"/>
    <mergeCell ref="A28:A29"/>
    <mergeCell ref="B28:B29"/>
    <mergeCell ref="C28:C29"/>
    <mergeCell ref="D28:D29"/>
    <mergeCell ref="F28:F29"/>
    <mergeCell ref="G28:G29"/>
    <mergeCell ref="M28:M29"/>
    <mergeCell ref="N28:N29"/>
    <mergeCell ref="A44:A45"/>
    <mergeCell ref="B44:B45"/>
    <mergeCell ref="C44:C45"/>
    <mergeCell ref="D44:D45"/>
    <mergeCell ref="E40:E41"/>
    <mergeCell ref="G40:G41"/>
    <mergeCell ref="H40:H41"/>
    <mergeCell ref="I40:I41"/>
    <mergeCell ref="A38:A39"/>
    <mergeCell ref="B38:B39"/>
    <mergeCell ref="C38:C39"/>
    <mergeCell ref="D38:D39"/>
    <mergeCell ref="A33:A35"/>
    <mergeCell ref="G30:G31"/>
    <mergeCell ref="A30:A31"/>
    <mergeCell ref="B30:B31"/>
    <mergeCell ref="C21:C22"/>
    <mergeCell ref="D21:D22"/>
    <mergeCell ref="B21:B22"/>
    <mergeCell ref="A21:A22"/>
    <mergeCell ref="N21:N22"/>
    <mergeCell ref="O21:O22"/>
    <mergeCell ref="M21:M22"/>
    <mergeCell ref="F21:F22"/>
    <mergeCell ref="N17:N18"/>
    <mergeCell ref="O17:O18"/>
    <mergeCell ref="C19:C20"/>
    <mergeCell ref="B19:B20"/>
    <mergeCell ref="A19:A20"/>
    <mergeCell ref="D19:D20"/>
    <mergeCell ref="F19:F20"/>
    <mergeCell ref="M19:M20"/>
    <mergeCell ref="N19:N20"/>
    <mergeCell ref="O19:O20"/>
    <mergeCell ref="O15:O16"/>
    <mergeCell ref="D17:D18"/>
    <mergeCell ref="C17:C18"/>
    <mergeCell ref="B17:B18"/>
    <mergeCell ref="A17:A18"/>
    <mergeCell ref="F13:F14"/>
    <mergeCell ref="F15:F16"/>
    <mergeCell ref="F17:F18"/>
    <mergeCell ref="M15:M16"/>
    <mergeCell ref="M17:M18"/>
    <mergeCell ref="D15:D16"/>
    <mergeCell ref="C15:C16"/>
    <mergeCell ref="B15:B16"/>
    <mergeCell ref="A15:A16"/>
    <mergeCell ref="M13:M14"/>
    <mergeCell ref="N13:N14"/>
    <mergeCell ref="N15:N16"/>
    <mergeCell ref="C13:C14"/>
    <mergeCell ref="A13:A14"/>
    <mergeCell ref="B13:B14"/>
    <mergeCell ref="D13:D14"/>
    <mergeCell ref="O13:O14"/>
    <mergeCell ref="A10:A12"/>
    <mergeCell ref="B10:B12"/>
    <mergeCell ref="C10:C12"/>
    <mergeCell ref="D10:D12"/>
    <mergeCell ref="M10:M12"/>
    <mergeCell ref="N10:N12"/>
    <mergeCell ref="C7:C8"/>
    <mergeCell ref="D7:D8"/>
    <mergeCell ref="B7:B8"/>
    <mergeCell ref="A7:A8"/>
    <mergeCell ref="F7:F8"/>
    <mergeCell ref="M7:M8"/>
    <mergeCell ref="N7:N8"/>
    <mergeCell ref="O7:O8"/>
    <mergeCell ref="O10:O12"/>
    <mergeCell ref="F10:F12"/>
    <mergeCell ref="A1:O1"/>
    <mergeCell ref="D5:D6"/>
    <mergeCell ref="C5:C6"/>
    <mergeCell ref="B5:B6"/>
    <mergeCell ref="A5:A6"/>
    <mergeCell ref="F5:F6"/>
    <mergeCell ref="G5:G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КривенкоОВ</dc:creator>
  <cp:lastModifiedBy>КривенкоОВ</cp:lastModifiedBy>
  <dcterms:created xsi:type="dcterms:W3CDTF">2019-08-12T03:41:30Z</dcterms:created>
  <dcterms:modified xsi:type="dcterms:W3CDTF">2019-08-12T08:57:03Z</dcterms:modified>
</cp:coreProperties>
</file>