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ХВС цены" sheetId="1" r:id="rId1"/>
    <sheet name="ВО цены" sheetId="2" r:id="rId2"/>
    <sheet name="ХВС показатели" sheetId="3" r:id="rId3"/>
    <sheet name="ВО показатели" sheetId="4" r:id="rId4"/>
  </sheets>
  <externalReferences>
    <externalReference r:id="rId7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<sst xmlns="http://schemas.openxmlformats.org/spreadsheetml/2006/main" count="397" uniqueCount="150">
  <si>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</si>
  <si>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</si>
  <si>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</si>
  <si>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</si>
  <si>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</si>
  <si>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</si>
  <si>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</si>
  <si>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</si>
  <si>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</si>
  <si>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</si>
  <si>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1</t>
  </si>
  <si>
    <t>Утвержденные тарифы на холодную воду, в том числе:</t>
  </si>
  <si>
    <t>1.1</t>
  </si>
  <si>
    <t>Население:</t>
  </si>
  <si>
    <t>руб./куб. м</t>
  </si>
  <si>
    <t>Управление Алтайского края по государственному регулированию цен и тарифов</t>
  </si>
  <si>
    <t>1.2</t>
  </si>
  <si>
    <t>Бюджетные потребители:</t>
  </si>
  <si>
    <t>1.3</t>
  </si>
  <si>
    <t>Прочие потребители:</t>
  </si>
  <si>
    <t>2</t>
  </si>
  <si>
    <t>Утвержденная надбавка к ценам (тарифам) на холодную воду для потребителей, в том числе:</t>
  </si>
  <si>
    <t>не установлена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</si>
  <si>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</si>
  <si>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</si>
  <si>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</si>
  <si>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</si>
  <si>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</si>
  <si>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не установлен</t>
  </si>
  <si>
    <t>5</t>
  </si>
  <si>
    <t>Утвержденный тариф регулируемых организаций на подключение к системе холодного водоснабжения</t>
  </si>
  <si>
    <t>вид регулируемой деятельности</t>
  </si>
  <si>
    <t>x</t>
  </si>
  <si>
    <t>Оказание услуг в сфере водоснабжения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</si>
  <si>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</si>
  <si>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</si>
  <si>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</si>
  <si>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</si>
  <si>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</si>
  <si>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</si>
  <si>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</si>
  <si>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</si>
  <si>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</si>
  <si>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</si>
  <si>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</si>
  <si>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</si>
  <si>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</si>
  <si>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</si>
  <si>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</si>
  <si>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</si>
  <si>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</si>
  <si>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</si>
  <si>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</si>
  <si>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3.3</t>
  </si>
  <si>
    <t>Расходы на реагенты:</t>
  </si>
  <si>
    <t>3.4</t>
  </si>
  <si>
    <t>расходы на оплату труда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</si>
  <si>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</si>
  <si>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</si>
  <si>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</si>
  <si>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</si>
  <si>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</si>
  <si>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</si>
  <si>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</si>
  <si>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</si>
  <si>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</si>
  <si>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</si>
  <si>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</si>
  <si>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</si>
  <si>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</si>
  <si>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</si>
  <si>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</si>
  <si>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</si>
  <si>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</si>
  <si>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</si>
  <si>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</si>
  <si>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чел.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</si>
  <si>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</si>
  <si>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</si>
  <si>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</si>
  <si>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</si>
  <si>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</si>
  <si>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>изменении стоимости основных фондов, в том числе за счет ввода (вывода) их из эксплуатации</t>
  </si>
  <si>
    <t>7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</si>
  <si>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</si>
  <si>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</si>
  <si>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</si>
  <si>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</si>
  <si>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8</t>
  </si>
  <si>
    <t>Получено воды со стороны, в. т.ч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</si>
  <si>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</si>
  <si>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</si>
  <si>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</si>
  <si>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</si>
  <si>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по приборам учета</t>
  </si>
  <si>
    <t>по нормативам потребления</t>
  </si>
  <si>
    <t>11</t>
  </si>
  <si>
    <t>потери воды в сетях (процентов)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</si>
  <si>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</si>
  <si>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</si>
  <si>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</si>
  <si>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</si>
  <si>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</si>
  <si>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</si>
  <si>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</si>
  <si>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</si>
  <si>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</si>
  <si>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15</t>
  </si>
  <si>
    <t>среднесписочная численность основного производственного персонала (человек)</t>
  </si>
  <si>
    <t>16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</si>
  <si>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</si>
  <si>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</si>
  <si>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17</t>
  </si>
  <si>
    <t>Расход воды на коммунально-бытовые нужды ОКК:</t>
  </si>
  <si>
    <t>Расход воды на технологические нужды предприятия</t>
  </si>
  <si>
    <t>Комментарии</t>
  </si>
  <si>
    <t>6.1</t>
  </si>
  <si>
    <t>6.2</t>
  </si>
  <si>
    <t>9.1</t>
  </si>
  <si>
    <t>9.2</t>
  </si>
  <si>
    <t>16.1</t>
  </si>
  <si>
    <t>Утвержденные тарифы на водоотведение, в том числе:</t>
  </si>
  <si>
    <t>Утвержденная надбавка к ценам (тарифам) на водоотведение для потребителей, в том числе: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</si>
  <si>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</si>
  <si>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</si>
  <si>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</si>
  <si>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Оказание услуг в сфере водоотведения и очистки сточных вод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</si>
  <si>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</si>
  <si>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</si>
  <si>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тыс. кВт*ч</t>
  </si>
  <si>
    <t>Реагенты</t>
  </si>
  <si>
    <t>чел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</si>
  <si>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</si>
  <si>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</si>
  <si>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</si>
  <si>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</si>
  <si>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</si>
  <si>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</si>
  <si>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</si>
  <si>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</si>
  <si>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</si>
  <si>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руб./куб. м       (без НДС)</t>
  </si>
  <si>
    <t>руб./куб. м       (с учетом НДС)</t>
  </si>
  <si>
    <t>с 01.01.2012 по 30.06.2012</t>
  </si>
  <si>
    <t>с 01.07.2012 по 31.08.2012</t>
  </si>
  <si>
    <t>с 01.09.2012 по 31.12.2012</t>
  </si>
  <si>
    <t>Решение от 24.11.2011 г. № 284</t>
  </si>
  <si>
    <t>Газета "Алтайская правда" от 30.11.2011 г. №377-378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</si>
  <si>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 на 2012 год</t>
  </si>
  <si>
    <t>Информация о ценах (тарифах) на регулируемые товары и услуги и надбавках к этим ценам (тарифам) на 2012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</si>
</sst>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mmm/yyyy"/>
    <numFmt numFmtId="183" formatCode="0.00000"/>
    <numFmt numFmtId="184" formatCode="0.000000"/>
    <numFmt numFmtId="185" formatCode="0.0"/>
  </numFmts>
  <fonts count="11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sz val="8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49" fontId="1" fillId="2" borderId="2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49" fontId="2" fillId="2" borderId="0" xfId="0" applyNumberFormat="1" applyFont="1" applyFill="1" applyBorder="1" applyAlignment="1" applyProtection="1">
      <alignment horizontal="center" wrapText="1"/>
      <protection/>
    </xf>
    <xf numFmtId="0" fontId="3" fillId="0" borderId="0" xfId="15" applyFont="1" applyAlignment="1" applyProtection="1">
      <alignment/>
      <protection/>
    </xf>
    <xf numFmtId="0" fontId="3" fillId="3" borderId="0" xfId="15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wrapText="1"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2" borderId="4" xfId="0" applyFont="1" applyFill="1" applyBorder="1" applyAlignment="1" applyProtection="1">
      <alignment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7" xfId="18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49" fontId="7" fillId="2" borderId="6" xfId="0" applyNumberFormat="1" applyFont="1" applyFill="1" applyBorder="1" applyAlignment="1" applyProtection="1">
      <alignment horizontal="center" vertical="center" wrapText="1"/>
      <protection/>
    </xf>
    <xf numFmtId="0" fontId="7" fillId="2" borderId="7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4" xfId="0" applyFont="1" applyFill="1" applyBorder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14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2" fillId="0" borderId="5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 vertical="top"/>
      <protection/>
    </xf>
    <xf numFmtId="0" fontId="1" fillId="2" borderId="14" xfId="0" applyFont="1" applyFill="1" applyBorder="1" applyAlignment="1" applyProtection="1">
      <alignment horizontal="right" vertical="top"/>
      <protection/>
    </xf>
    <xf numFmtId="49" fontId="1" fillId="2" borderId="19" xfId="0" applyNumberFormat="1" applyFont="1" applyFill="1" applyBorder="1" applyAlignment="1" applyProtection="1">
      <alignment horizontal="right" vertical="top"/>
      <protection/>
    </xf>
    <xf numFmtId="0" fontId="1" fillId="2" borderId="19" xfId="0" applyFont="1" applyFill="1" applyBorder="1" applyAlignment="1" applyProtection="1">
      <alignment wrapText="1"/>
      <protection/>
    </xf>
    <xf numFmtId="0" fontId="1" fillId="2" borderId="19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right" vertical="top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180" fontId="1" fillId="0" borderId="20" xfId="0" applyNumberFormat="1" applyFont="1" applyFill="1" applyBorder="1" applyAlignment="1" applyProtection="1">
      <alignment vertical="center" wrapText="1"/>
      <protection locked="0"/>
    </xf>
    <xf numFmtId="14" fontId="1" fillId="0" borderId="20" xfId="0" applyNumberFormat="1" applyFont="1" applyFill="1" applyBorder="1" applyAlignment="1" applyProtection="1">
      <alignment vertical="center" wrapText="1"/>
      <protection locked="0"/>
    </xf>
    <xf numFmtId="49" fontId="1" fillId="0" borderId="20" xfId="0" applyNumberFormat="1" applyFont="1" applyFill="1" applyBorder="1" applyAlignment="1" applyProtection="1">
      <alignment vertical="center" wrapText="1" shrinkToFit="1" readingOrder="1"/>
      <protection locked="0"/>
    </xf>
    <xf numFmtId="49" fontId="1" fillId="0" borderId="20" xfId="0" applyNumberFormat="1" applyFont="1" applyFill="1" applyBorder="1" applyAlignment="1" applyProtection="1">
      <alignment vertical="center" wrapText="1"/>
      <protection locked="0"/>
    </xf>
    <xf numFmtId="49" fontId="1" fillId="0" borderId="21" xfId="0" applyNumberFormat="1" applyFont="1" applyFill="1" applyBorder="1" applyAlignment="1" applyProtection="1">
      <alignment vertical="center" wrapText="1"/>
      <protection locked="0"/>
    </xf>
    <xf numFmtId="49" fontId="1" fillId="0" borderId="16" xfId="0" applyNumberFormat="1" applyFont="1" applyFill="1" applyBorder="1" applyAlignment="1" applyProtection="1">
      <alignment vertical="center" wrapText="1"/>
      <protection locked="0"/>
    </xf>
    <xf numFmtId="180" fontId="1" fillId="0" borderId="22" xfId="0" applyNumberFormat="1" applyFont="1" applyFill="1" applyBorder="1" applyAlignment="1" applyProtection="1">
      <alignment vertical="center" wrapText="1"/>
      <protection locked="0"/>
    </xf>
    <xf numFmtId="14" fontId="1" fillId="0" borderId="22" xfId="0" applyNumberFormat="1" applyFont="1" applyFill="1" applyBorder="1" applyAlignment="1" applyProtection="1">
      <alignment vertical="center" wrapText="1"/>
      <protection locked="0"/>
    </xf>
    <xf numFmtId="49" fontId="1" fillId="0" borderId="22" xfId="0" applyNumberFormat="1" applyFont="1" applyFill="1" applyBorder="1" applyAlignment="1" applyProtection="1">
      <alignment vertical="center" wrapText="1" shrinkToFit="1" readingOrder="1"/>
      <protection locked="0"/>
    </xf>
    <xf numFmtId="49" fontId="1" fillId="0" borderId="22" xfId="0" applyNumberFormat="1" applyFont="1" applyFill="1" applyBorder="1" applyAlignment="1" applyProtection="1">
      <alignment vertical="center" wrapText="1"/>
      <protection locked="0"/>
    </xf>
    <xf numFmtId="49" fontId="1" fillId="0" borderId="23" xfId="0" applyNumberFormat="1" applyFont="1" applyFill="1" applyBorder="1" applyAlignment="1" applyProtection="1">
      <alignment vertical="center" wrapText="1"/>
      <protection locked="0"/>
    </xf>
    <xf numFmtId="49" fontId="1" fillId="0" borderId="24" xfId="0" applyNumberFormat="1" applyFont="1" applyFill="1" applyBorder="1" applyAlignment="1" applyProtection="1">
      <alignment vertical="center" wrapText="1"/>
      <protection locked="0"/>
    </xf>
    <xf numFmtId="0" fontId="3" fillId="2" borderId="0" xfId="15" applyFont="1" applyFill="1" applyAlignment="1" applyProtection="1">
      <alignment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 wrapText="1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wrapText="1"/>
      <protection/>
    </xf>
    <xf numFmtId="0" fontId="1" fillId="2" borderId="4" xfId="0" applyFont="1" applyFill="1" applyBorder="1" applyAlignment="1" applyProtection="1">
      <alignment horizontal="right" vertical="top"/>
      <protection/>
    </xf>
    <xf numFmtId="49" fontId="1" fillId="2" borderId="27" xfId="0" applyNumberFormat="1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left" vertical="center" wrapText="1"/>
      <protection/>
    </xf>
    <xf numFmtId="0" fontId="1" fillId="2" borderId="28" xfId="0" applyFont="1" applyFill="1" applyBorder="1" applyAlignment="1" applyProtection="1">
      <alignment horizontal="center" vertical="center" wrapText="1"/>
      <protection/>
    </xf>
    <xf numFmtId="0" fontId="1" fillId="4" borderId="29" xfId="19" applyFont="1" applyFill="1" applyBorder="1" applyAlignment="1" applyProtection="1">
      <alignment horizontal="center" vertical="center" wrapText="1"/>
      <protection locked="0"/>
    </xf>
    <xf numFmtId="0" fontId="1" fillId="3" borderId="5" xfId="19" applyFont="1" applyFill="1" applyBorder="1" applyAlignment="1" applyProtection="1">
      <alignment vertical="center" wrapText="1"/>
      <protection/>
    </xf>
    <xf numFmtId="49" fontId="1" fillId="2" borderId="30" xfId="0" applyNumberFormat="1" applyFont="1" applyFill="1" applyBorder="1" applyAlignment="1" applyProtection="1">
      <alignment horizontal="center" vertical="center"/>
      <protection/>
    </xf>
    <xf numFmtId="0" fontId="1" fillId="2" borderId="21" xfId="0" applyFont="1" applyFill="1" applyBorder="1" applyAlignment="1" applyProtection="1">
      <alignment horizontal="left" vertical="center" wrapText="1"/>
      <protection/>
    </xf>
    <xf numFmtId="0" fontId="1" fillId="2" borderId="21" xfId="0" applyFont="1" applyFill="1" applyBorder="1" applyAlignment="1" applyProtection="1">
      <alignment horizontal="center" vertical="center" wrapText="1"/>
      <protection/>
    </xf>
    <xf numFmtId="0" fontId="1" fillId="3" borderId="5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1" fillId="2" borderId="21" xfId="0" applyFont="1" applyFill="1" applyBorder="1" applyAlignment="1" applyProtection="1">
      <alignment horizontal="left" vertical="center" wrapText="1" indent="1"/>
      <protection/>
    </xf>
    <xf numFmtId="0" fontId="1" fillId="2" borderId="21" xfId="0" applyFont="1" applyFill="1" applyBorder="1" applyAlignment="1" applyProtection="1">
      <alignment horizontal="left" vertical="center" wrapText="1" indent="2"/>
      <protection/>
    </xf>
    <xf numFmtId="49" fontId="1" fillId="2" borderId="11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2" borderId="21" xfId="0" applyFont="1" applyFill="1" applyBorder="1" applyAlignment="1" applyProtection="1">
      <alignment vertical="center" wrapText="1"/>
      <protection/>
    </xf>
    <xf numFmtId="49" fontId="1" fillId="2" borderId="31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49" fontId="1" fillId="2" borderId="32" xfId="0" applyNumberFormat="1" applyFont="1" applyFill="1" applyBorder="1" applyAlignment="1" applyProtection="1">
      <alignment horizontal="center" vertical="center"/>
      <protection/>
    </xf>
    <xf numFmtId="0" fontId="1" fillId="2" borderId="23" xfId="0" applyFont="1" applyFill="1" applyBorder="1" applyAlignment="1" applyProtection="1">
      <alignment vertical="center" wrapText="1"/>
      <protection/>
    </xf>
    <xf numFmtId="0" fontId="1" fillId="2" borderId="23" xfId="0" applyFont="1" applyFill="1" applyBorder="1" applyAlignment="1" applyProtection="1">
      <alignment horizontal="center" vertical="center" wrapText="1"/>
      <protection/>
    </xf>
    <xf numFmtId="0" fontId="1" fillId="2" borderId="14" xfId="0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 horizontal="center" vertical="center"/>
      <protection locked="0"/>
    </xf>
    <xf numFmtId="4" fontId="1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16" xfId="0" applyNumberFormat="1" applyFont="1" applyFill="1" applyBorder="1" applyAlignment="1" applyProtection="1">
      <alignment horizontal="center" vertical="center"/>
      <protection locked="0"/>
    </xf>
    <xf numFmtId="181" fontId="1" fillId="0" borderId="16" xfId="0" applyNumberFormat="1" applyFont="1" applyFill="1" applyBorder="1" applyAlignment="1" applyProtection="1">
      <alignment horizontal="center" vertical="center"/>
      <protection locked="0"/>
    </xf>
    <xf numFmtId="181" fontId="1" fillId="0" borderId="16" xfId="0" applyNumberFormat="1" applyFont="1" applyFill="1" applyBorder="1" applyAlignment="1" applyProtection="1">
      <alignment horizontal="center" vertical="center"/>
      <protection/>
    </xf>
    <xf numFmtId="181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2" borderId="33" xfId="0" applyNumberFormat="1" applyFont="1" applyFill="1" applyBorder="1" applyAlignment="1" applyProtection="1">
      <alignment horizontal="center" vertical="center" wrapText="1"/>
      <protection/>
    </xf>
    <xf numFmtId="0" fontId="2" fillId="2" borderId="34" xfId="0" applyFont="1" applyFill="1" applyBorder="1" applyAlignment="1" applyProtection="1">
      <alignment horizontal="center" vertical="center" wrapText="1"/>
      <protection/>
    </xf>
    <xf numFmtId="0" fontId="2" fillId="2" borderId="35" xfId="0" applyFont="1" applyFill="1" applyBorder="1" applyAlignment="1" applyProtection="1">
      <alignment horizontal="center" vertical="center" wrapText="1"/>
      <protection/>
    </xf>
    <xf numFmtId="0" fontId="2" fillId="2" borderId="7" xfId="18" applyFont="1" applyFill="1" applyBorder="1" applyAlignment="1" applyProtection="1">
      <alignment horizontal="center" vertical="center" wrapText="1"/>
      <protection/>
    </xf>
    <xf numFmtId="180" fontId="1" fillId="0" borderId="13" xfId="0" applyNumberFormat="1" applyFont="1" applyFill="1" applyBorder="1" applyAlignment="1" applyProtection="1">
      <alignment vertical="center" wrapText="1"/>
      <protection/>
    </xf>
    <xf numFmtId="0" fontId="7" fillId="2" borderId="6" xfId="0" applyFont="1" applyFill="1" applyBorder="1" applyAlignment="1" applyProtection="1">
      <alignment horizontal="center" vertical="center" wrapText="1"/>
      <protection/>
    </xf>
    <xf numFmtId="0" fontId="1" fillId="0" borderId="5" xfId="19" applyFont="1" applyFill="1" applyBorder="1" applyAlignment="1" applyProtection="1">
      <alignment vertical="center" wrapText="1"/>
      <protection/>
    </xf>
    <xf numFmtId="0" fontId="1" fillId="2" borderId="1" xfId="0" applyFont="1" applyFill="1" applyBorder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3" fontId="1" fillId="0" borderId="16" xfId="0" applyNumberFormat="1" applyFont="1" applyFill="1" applyBorder="1" applyAlignment="1" applyProtection="1">
      <alignment horizontal="center" vertical="center"/>
      <protection locked="0"/>
    </xf>
    <xf numFmtId="3" fontId="1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vertical="justify"/>
      <protection/>
    </xf>
    <xf numFmtId="185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/>
    </xf>
    <xf numFmtId="0" fontId="2" fillId="5" borderId="37" xfId="0" applyFont="1" applyFill="1" applyBorder="1" applyAlignment="1" applyProtection="1">
      <alignment horizontal="center" vertical="center" wrapText="1"/>
      <protection/>
    </xf>
    <xf numFmtId="0" fontId="2" fillId="5" borderId="38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ЖКУ_проект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3;&#1072;&#1074;&#1072;\AppData\Local\Opera\Opera\temporary_downloads\JKH.OPEN.INFO.HVS%202011%20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ХВС цены"/>
      <sheetName val="ХВ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9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I29"/>
  <sheetViews>
    <sheetView workbookViewId="0" topLeftCell="E7">
      <selection activeCell="E11" sqref="E11"/>
    </sheetView>
  </sheetViews>
  <sheetFormatPr defaultColWidth="9.140625" defaultRowHeight="12.75"/>
  <cols>
    <col min="1" max="2" width="0" style="1" hidden="1" customWidth="1"/>
    <col min="3" max="4" width="2.7109375" style="1" customWidth="1"/>
    <col min="5" max="5" width="6.8515625" style="2" customWidth="1"/>
    <col min="6" max="6" width="50.7109375" style="1" customWidth="1"/>
    <col min="7" max="7" width="14.421875" style="1" customWidth="1"/>
    <col min="8" max="11" width="20.7109375" style="1" customWidth="1"/>
    <col min="12" max="13" width="40.7109375" style="1" customWidth="1"/>
    <col min="14" max="14" width="60.7109375" style="1" customWidth="1"/>
    <col min="15" max="16" width="2.7109375" style="1" customWidth="1"/>
    <col min="17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3"/>
      <c r="E8" s="4"/>
      <c r="F8" s="5"/>
      <c r="G8" s="5"/>
      <c r="H8" s="5"/>
      <c r="I8" s="5"/>
      <c r="J8" s="5"/>
      <c r="K8" s="5"/>
      <c r="L8" s="5"/>
      <c r="M8" s="5"/>
      <c r="N8" s="5"/>
      <c r="O8" s="6"/>
    </row>
    <row r="9" spans="4:35" ht="12.75" customHeight="1">
      <c r="D9" s="7"/>
      <c r="E9" s="8"/>
      <c r="F9" s="9"/>
      <c r="G9" s="10"/>
      <c r="H9" s="10"/>
      <c r="I9" s="10"/>
      <c r="J9" s="10"/>
      <c r="K9" s="10"/>
      <c r="L9" s="10"/>
      <c r="M9" s="10"/>
      <c r="N9" s="11"/>
      <c r="O9" s="12"/>
      <c r="P9" s="13"/>
      <c r="Q9" s="13"/>
      <c r="R9" s="13"/>
      <c r="S9" s="13"/>
      <c r="T9" s="13"/>
      <c r="U9" s="13"/>
      <c r="V9" s="13"/>
      <c r="W9" s="13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3:31" ht="30.75" customHeight="1">
      <c r="C10" s="15"/>
      <c r="D10" s="16"/>
      <c r="E10" s="125" t="s">
        <v>149</v>
      </c>
      <c r="F10" s="126"/>
      <c r="G10" s="126"/>
      <c r="H10" s="126"/>
      <c r="I10" s="126"/>
      <c r="J10" s="126"/>
      <c r="K10" s="126"/>
      <c r="L10" s="126"/>
      <c r="M10" s="126"/>
      <c r="N10" s="127"/>
      <c r="O10" s="17"/>
      <c r="P10" s="18"/>
      <c r="Q10" s="18"/>
      <c r="R10" s="18"/>
      <c r="S10" s="18"/>
      <c r="T10" s="18"/>
      <c r="U10" s="18"/>
      <c r="V10" s="18"/>
      <c r="W10" s="18"/>
      <c r="X10" s="19"/>
      <c r="Y10" s="19"/>
      <c r="Z10" s="19"/>
      <c r="AA10" s="19"/>
      <c r="AB10" s="19"/>
      <c r="AC10" s="19"/>
      <c r="AD10" s="19"/>
      <c r="AE10" s="19"/>
    </row>
    <row r="11" spans="3:31" ht="12.75" customHeight="1" thickBot="1">
      <c r="C11" s="15"/>
      <c r="D11" s="16"/>
      <c r="E11" s="8"/>
      <c r="F11" s="11"/>
      <c r="G11" s="11"/>
      <c r="H11" s="11"/>
      <c r="I11" s="11"/>
      <c r="J11" s="11"/>
      <c r="K11" s="11"/>
      <c r="L11" s="11"/>
      <c r="M11" s="11"/>
      <c r="N11" s="20"/>
      <c r="O11" s="12"/>
      <c r="P11" s="13"/>
      <c r="Q11" s="13"/>
      <c r="R11" s="13"/>
      <c r="S11" s="13"/>
      <c r="T11" s="13"/>
      <c r="U11" s="13"/>
      <c r="V11" s="13"/>
      <c r="W11" s="13"/>
      <c r="X11" s="19"/>
      <c r="Y11" s="19"/>
      <c r="Z11" s="19"/>
      <c r="AA11" s="19"/>
      <c r="AB11" s="19"/>
      <c r="AC11" s="19"/>
      <c r="AD11" s="19"/>
      <c r="AE11" s="19"/>
    </row>
    <row r="12" spans="3:31" ht="30" customHeight="1" thickBot="1">
      <c r="C12" s="15"/>
      <c r="D12" s="16"/>
      <c r="E12" s="21" t="s">
        <v>0</v>
      </c>
      <c r="F12" s="22" t="s">
        <v>1</v>
      </c>
      <c r="G12" s="23" t="s">
        <v>2</v>
      </c>
      <c r="H12" s="23" t="s">
        <v>3</v>
      </c>
      <c r="I12" s="22" t="s">
        <v>4</v>
      </c>
      <c r="J12" s="22" t="s">
        <v>5</v>
      </c>
      <c r="K12" s="23" t="s">
        <v>6</v>
      </c>
      <c r="L12" s="23" t="s">
        <v>7</v>
      </c>
      <c r="M12" s="24" t="s">
        <v>8</v>
      </c>
      <c r="N12" s="25" t="s">
        <v>9</v>
      </c>
      <c r="O12" s="12"/>
      <c r="P12" s="13"/>
      <c r="Q12" s="13"/>
      <c r="R12" s="13"/>
      <c r="S12" s="13"/>
      <c r="T12" s="13"/>
      <c r="U12" s="13"/>
      <c r="V12" s="13"/>
      <c r="W12" s="13"/>
      <c r="X12" s="19"/>
      <c r="Y12" s="19"/>
      <c r="Z12" s="19"/>
      <c r="AA12" s="19"/>
      <c r="AB12" s="19"/>
      <c r="AC12" s="19"/>
      <c r="AD12" s="19"/>
      <c r="AE12" s="19"/>
    </row>
    <row r="13" spans="3:31" ht="12" customHeight="1" thickBot="1">
      <c r="C13" s="15"/>
      <c r="D13" s="16"/>
      <c r="E13" s="26">
        <v>1</v>
      </c>
      <c r="F13" s="27">
        <f>E13+1</f>
        <v>2</v>
      </c>
      <c r="G13" s="27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9">
        <v>10</v>
      </c>
      <c r="O13" s="12"/>
      <c r="P13" s="13"/>
      <c r="Q13" s="13"/>
      <c r="R13" s="13"/>
      <c r="S13" s="13"/>
      <c r="T13" s="13"/>
      <c r="U13" s="13"/>
      <c r="V13" s="13"/>
      <c r="W13" s="13"/>
      <c r="X13" s="19"/>
      <c r="Y13" s="19"/>
      <c r="Z13" s="19"/>
      <c r="AA13" s="19"/>
      <c r="AB13" s="19"/>
      <c r="AC13" s="19"/>
      <c r="AD13" s="19"/>
      <c r="AE13" s="19"/>
    </row>
    <row r="14" spans="3:31" s="30" customFormat="1" ht="29.25" customHeight="1">
      <c r="C14" s="31"/>
      <c r="D14" s="32"/>
      <c r="E14" s="33" t="s">
        <v>10</v>
      </c>
      <c r="F14" s="34" t="s">
        <v>11</v>
      </c>
      <c r="G14" s="35"/>
      <c r="H14" s="36"/>
      <c r="I14" s="37"/>
      <c r="J14" s="37"/>
      <c r="K14" s="38"/>
      <c r="L14" s="38"/>
      <c r="M14" s="39"/>
      <c r="N14" s="40"/>
      <c r="O14" s="41"/>
      <c r="P14" s="42"/>
      <c r="Q14" s="42"/>
      <c r="R14" s="42"/>
      <c r="S14" s="42"/>
      <c r="T14" s="42"/>
      <c r="U14" s="42"/>
      <c r="V14" s="42"/>
      <c r="W14" s="42"/>
      <c r="X14" s="43"/>
      <c r="Y14" s="43"/>
      <c r="Z14" s="43"/>
      <c r="AA14" s="43"/>
      <c r="AB14" s="43"/>
      <c r="AC14" s="43"/>
      <c r="AD14" s="43"/>
      <c r="AE14" s="43"/>
    </row>
    <row r="15" spans="3:31" ht="36.75" customHeight="1">
      <c r="C15" s="15"/>
      <c r="D15" s="16"/>
      <c r="E15" s="44" t="s">
        <v>12</v>
      </c>
      <c r="F15" s="45" t="s">
        <v>13</v>
      </c>
      <c r="G15" s="35" t="s">
        <v>142</v>
      </c>
      <c r="H15" s="63">
        <v>19.58</v>
      </c>
      <c r="I15" s="64">
        <v>40909</v>
      </c>
      <c r="J15" s="123" t="s">
        <v>143</v>
      </c>
      <c r="K15" s="65" t="s">
        <v>146</v>
      </c>
      <c r="L15" s="66" t="s">
        <v>15</v>
      </c>
      <c r="M15" s="67" t="s">
        <v>147</v>
      </c>
      <c r="N15" s="68"/>
      <c r="O15" s="12"/>
      <c r="P15" s="13"/>
      <c r="Q15" s="13"/>
      <c r="R15" s="13"/>
      <c r="S15" s="13"/>
      <c r="T15" s="13"/>
      <c r="U15" s="13"/>
      <c r="V15" s="13"/>
      <c r="W15" s="13"/>
      <c r="X15" s="19"/>
      <c r="Y15" s="19"/>
      <c r="Z15" s="19"/>
      <c r="AA15" s="19"/>
      <c r="AB15" s="19"/>
      <c r="AC15" s="19"/>
      <c r="AD15" s="19"/>
      <c r="AE15" s="19"/>
    </row>
    <row r="16" spans="3:31" ht="36.75" customHeight="1">
      <c r="C16" s="15"/>
      <c r="D16" s="16"/>
      <c r="E16" s="44"/>
      <c r="F16" s="45"/>
      <c r="G16" s="35" t="s">
        <v>142</v>
      </c>
      <c r="H16" s="63">
        <v>20.76</v>
      </c>
      <c r="I16" s="64">
        <v>40909</v>
      </c>
      <c r="J16" s="123" t="s">
        <v>144</v>
      </c>
      <c r="K16" s="65" t="s">
        <v>146</v>
      </c>
      <c r="L16" s="66" t="s">
        <v>15</v>
      </c>
      <c r="M16" s="67" t="s">
        <v>147</v>
      </c>
      <c r="N16" s="68"/>
      <c r="O16" s="12"/>
      <c r="P16" s="13"/>
      <c r="Q16" s="13"/>
      <c r="R16" s="13"/>
      <c r="S16" s="13"/>
      <c r="T16" s="13"/>
      <c r="U16" s="13"/>
      <c r="V16" s="13"/>
      <c r="W16" s="13"/>
      <c r="X16" s="19"/>
      <c r="Y16" s="19"/>
      <c r="Z16" s="19"/>
      <c r="AA16" s="19"/>
      <c r="AB16" s="19"/>
      <c r="AC16" s="19"/>
      <c r="AD16" s="19"/>
      <c r="AE16" s="19"/>
    </row>
    <row r="17" spans="3:31" ht="36.75" customHeight="1">
      <c r="C17" s="15"/>
      <c r="D17" s="16"/>
      <c r="E17" s="44"/>
      <c r="F17" s="45"/>
      <c r="G17" s="35" t="s">
        <v>142</v>
      </c>
      <c r="H17" s="63">
        <v>21.82</v>
      </c>
      <c r="I17" s="64">
        <v>40909</v>
      </c>
      <c r="J17" s="123" t="s">
        <v>145</v>
      </c>
      <c r="K17" s="65" t="s">
        <v>146</v>
      </c>
      <c r="L17" s="66" t="s">
        <v>15</v>
      </c>
      <c r="M17" s="67" t="s">
        <v>147</v>
      </c>
      <c r="N17" s="68"/>
      <c r="O17" s="12"/>
      <c r="P17" s="13"/>
      <c r="Q17" s="13"/>
      <c r="R17" s="13"/>
      <c r="S17" s="13"/>
      <c r="T17" s="13"/>
      <c r="U17" s="13"/>
      <c r="V17" s="13"/>
      <c r="W17" s="13"/>
      <c r="X17" s="19"/>
      <c r="Y17" s="19"/>
      <c r="Z17" s="19"/>
      <c r="AA17" s="19"/>
      <c r="AB17" s="19"/>
      <c r="AC17" s="19"/>
      <c r="AD17" s="19"/>
      <c r="AE17" s="19"/>
    </row>
    <row r="18" spans="3:31" s="30" customFormat="1" ht="36.75" customHeight="1">
      <c r="C18" s="31"/>
      <c r="D18" s="32"/>
      <c r="E18" s="48" t="s">
        <v>16</v>
      </c>
      <c r="F18" s="45" t="s">
        <v>17</v>
      </c>
      <c r="G18" s="35" t="s">
        <v>141</v>
      </c>
      <c r="H18" s="63">
        <v>16.59</v>
      </c>
      <c r="I18" s="64">
        <v>40909</v>
      </c>
      <c r="J18" s="123" t="s">
        <v>143</v>
      </c>
      <c r="K18" s="65" t="s">
        <v>146</v>
      </c>
      <c r="L18" s="66" t="s">
        <v>15</v>
      </c>
      <c r="M18" s="67" t="s">
        <v>147</v>
      </c>
      <c r="N18" s="68"/>
      <c r="O18" s="41"/>
      <c r="P18" s="42"/>
      <c r="Q18" s="42"/>
      <c r="R18" s="42"/>
      <c r="S18" s="42"/>
      <c r="T18" s="42"/>
      <c r="U18" s="42"/>
      <c r="V18" s="42"/>
      <c r="W18" s="42"/>
      <c r="X18" s="43"/>
      <c r="Y18" s="43"/>
      <c r="Z18" s="43"/>
      <c r="AA18" s="43"/>
      <c r="AB18" s="43"/>
      <c r="AC18" s="43"/>
      <c r="AD18" s="43"/>
      <c r="AE18" s="43"/>
    </row>
    <row r="19" spans="3:31" s="30" customFormat="1" ht="36.75" customHeight="1">
      <c r="C19" s="31"/>
      <c r="D19" s="32"/>
      <c r="E19" s="48"/>
      <c r="F19" s="45"/>
      <c r="G19" s="35" t="s">
        <v>141</v>
      </c>
      <c r="H19" s="63">
        <v>17.59</v>
      </c>
      <c r="I19" s="64">
        <v>40909</v>
      </c>
      <c r="J19" s="123" t="s">
        <v>144</v>
      </c>
      <c r="K19" s="65" t="s">
        <v>146</v>
      </c>
      <c r="L19" s="66" t="s">
        <v>15</v>
      </c>
      <c r="M19" s="67" t="s">
        <v>147</v>
      </c>
      <c r="N19" s="68"/>
      <c r="O19" s="41"/>
      <c r="P19" s="42"/>
      <c r="Q19" s="42"/>
      <c r="R19" s="42"/>
      <c r="S19" s="42"/>
      <c r="T19" s="42"/>
      <c r="U19" s="42"/>
      <c r="V19" s="42"/>
      <c r="W19" s="42"/>
      <c r="X19" s="43"/>
      <c r="Y19" s="43"/>
      <c r="Z19" s="43"/>
      <c r="AA19" s="43"/>
      <c r="AB19" s="43"/>
      <c r="AC19" s="43"/>
      <c r="AD19" s="43"/>
      <c r="AE19" s="43"/>
    </row>
    <row r="20" spans="3:31" s="30" customFormat="1" ht="36.75" customHeight="1">
      <c r="C20" s="31"/>
      <c r="D20" s="32"/>
      <c r="E20" s="48"/>
      <c r="F20" s="45"/>
      <c r="G20" s="35" t="s">
        <v>141</v>
      </c>
      <c r="H20" s="63">
        <v>18.49</v>
      </c>
      <c r="I20" s="64">
        <v>40909</v>
      </c>
      <c r="J20" s="123" t="s">
        <v>145</v>
      </c>
      <c r="K20" s="65" t="s">
        <v>146</v>
      </c>
      <c r="L20" s="66" t="s">
        <v>15</v>
      </c>
      <c r="M20" s="67" t="s">
        <v>147</v>
      </c>
      <c r="N20" s="68"/>
      <c r="O20" s="41"/>
      <c r="P20" s="42"/>
      <c r="Q20" s="42"/>
      <c r="R20" s="42"/>
      <c r="S20" s="42"/>
      <c r="T20" s="42"/>
      <c r="U20" s="42"/>
      <c r="V20" s="42"/>
      <c r="W20" s="42"/>
      <c r="X20" s="43"/>
      <c r="Y20" s="43"/>
      <c r="Z20" s="43"/>
      <c r="AA20" s="43"/>
      <c r="AB20" s="43"/>
      <c r="AC20" s="43"/>
      <c r="AD20" s="43"/>
      <c r="AE20" s="43"/>
    </row>
    <row r="21" spans="3:31" s="30" customFormat="1" ht="36.75" customHeight="1">
      <c r="C21" s="31"/>
      <c r="D21" s="32"/>
      <c r="E21" s="48" t="s">
        <v>18</v>
      </c>
      <c r="F21" s="45" t="s">
        <v>19</v>
      </c>
      <c r="G21" s="35" t="s">
        <v>141</v>
      </c>
      <c r="H21" s="63">
        <v>16.59</v>
      </c>
      <c r="I21" s="64">
        <v>40909</v>
      </c>
      <c r="J21" s="123" t="s">
        <v>143</v>
      </c>
      <c r="K21" s="65" t="s">
        <v>146</v>
      </c>
      <c r="L21" s="66" t="s">
        <v>15</v>
      </c>
      <c r="M21" s="67" t="s">
        <v>147</v>
      </c>
      <c r="N21" s="68"/>
      <c r="O21" s="41"/>
      <c r="P21" s="42"/>
      <c r="Q21" s="42"/>
      <c r="R21" s="42"/>
      <c r="S21" s="42"/>
      <c r="T21" s="42"/>
      <c r="U21" s="42"/>
      <c r="V21" s="42"/>
      <c r="W21" s="42"/>
      <c r="X21" s="43"/>
      <c r="Y21" s="43"/>
      <c r="Z21" s="43"/>
      <c r="AA21" s="43"/>
      <c r="AB21" s="43"/>
      <c r="AC21" s="43"/>
      <c r="AD21" s="43"/>
      <c r="AE21" s="43"/>
    </row>
    <row r="22" spans="3:31" s="30" customFormat="1" ht="36.75" customHeight="1">
      <c r="C22" s="31"/>
      <c r="D22" s="32"/>
      <c r="E22" s="48"/>
      <c r="F22" s="45"/>
      <c r="G22" s="35" t="s">
        <v>141</v>
      </c>
      <c r="H22" s="63">
        <v>17.59</v>
      </c>
      <c r="I22" s="64">
        <v>40909</v>
      </c>
      <c r="J22" s="123" t="s">
        <v>144</v>
      </c>
      <c r="K22" s="65" t="s">
        <v>146</v>
      </c>
      <c r="L22" s="66" t="s">
        <v>15</v>
      </c>
      <c r="M22" s="67" t="s">
        <v>147</v>
      </c>
      <c r="N22" s="68"/>
      <c r="O22" s="41"/>
      <c r="P22" s="42"/>
      <c r="Q22" s="42"/>
      <c r="R22" s="42"/>
      <c r="S22" s="42"/>
      <c r="T22" s="42"/>
      <c r="U22" s="42"/>
      <c r="V22" s="42"/>
      <c r="W22" s="42"/>
      <c r="X22" s="43"/>
      <c r="Y22" s="43"/>
      <c r="Z22" s="43"/>
      <c r="AA22" s="43"/>
      <c r="AB22" s="43"/>
      <c r="AC22" s="43"/>
      <c r="AD22" s="43"/>
      <c r="AE22" s="43"/>
    </row>
    <row r="23" spans="3:31" s="30" customFormat="1" ht="36.75" customHeight="1">
      <c r="C23" s="31"/>
      <c r="D23" s="32"/>
      <c r="E23" s="48"/>
      <c r="F23" s="45"/>
      <c r="G23" s="35" t="s">
        <v>141</v>
      </c>
      <c r="H23" s="63">
        <v>18.49</v>
      </c>
      <c r="I23" s="64">
        <v>40909</v>
      </c>
      <c r="J23" s="123" t="s">
        <v>145</v>
      </c>
      <c r="K23" s="65" t="s">
        <v>146</v>
      </c>
      <c r="L23" s="66" t="s">
        <v>15</v>
      </c>
      <c r="M23" s="67" t="s">
        <v>147</v>
      </c>
      <c r="N23" s="68"/>
      <c r="O23" s="41"/>
      <c r="P23" s="42"/>
      <c r="Q23" s="42"/>
      <c r="R23" s="42"/>
      <c r="S23" s="42"/>
      <c r="T23" s="42"/>
      <c r="U23" s="42"/>
      <c r="V23" s="42"/>
      <c r="W23" s="42"/>
      <c r="X23" s="43"/>
      <c r="Y23" s="43"/>
      <c r="Z23" s="43"/>
      <c r="AA23" s="43"/>
      <c r="AB23" s="43"/>
      <c r="AC23" s="43"/>
      <c r="AD23" s="43"/>
      <c r="AE23" s="43"/>
    </row>
    <row r="24" spans="3:31" ht="30" customHeight="1">
      <c r="C24" s="15"/>
      <c r="D24" s="16"/>
      <c r="E24" s="49" t="s">
        <v>20</v>
      </c>
      <c r="F24" s="50" t="s">
        <v>21</v>
      </c>
      <c r="G24" s="47" t="s">
        <v>14</v>
      </c>
      <c r="H24" s="63"/>
      <c r="I24" s="64"/>
      <c r="J24" s="64"/>
      <c r="K24" s="65"/>
      <c r="L24" s="66"/>
      <c r="M24" s="67"/>
      <c r="N24" s="68" t="s">
        <v>22</v>
      </c>
      <c r="O24" s="12"/>
      <c r="P24" s="13"/>
      <c r="Q24" s="13"/>
      <c r="R24" s="13"/>
      <c r="S24" s="13"/>
      <c r="T24" s="13"/>
      <c r="U24" s="13"/>
      <c r="V24" s="13"/>
      <c r="W24" s="13"/>
      <c r="X24" s="19"/>
      <c r="Y24" s="19"/>
      <c r="Z24" s="19"/>
      <c r="AA24" s="19"/>
      <c r="AB24" s="19"/>
      <c r="AC24" s="19"/>
      <c r="AD24" s="19"/>
      <c r="AE24" s="19"/>
    </row>
    <row r="25" spans="3:31" ht="39" customHeight="1">
      <c r="C25" s="15"/>
      <c r="D25" s="16"/>
      <c r="E25" s="49" t="s">
        <v>23</v>
      </c>
      <c r="F25" s="50" t="s">
        <v>24</v>
      </c>
      <c r="G25" s="47" t="s">
        <v>14</v>
      </c>
      <c r="H25" s="63"/>
      <c r="I25" s="64"/>
      <c r="J25" s="64"/>
      <c r="K25" s="65"/>
      <c r="L25" s="66"/>
      <c r="M25" s="67"/>
      <c r="N25" s="68" t="s">
        <v>22</v>
      </c>
      <c r="O25" s="12"/>
      <c r="P25" s="13"/>
      <c r="Q25" s="13"/>
      <c r="R25" s="13"/>
      <c r="S25" s="13"/>
      <c r="T25" s="13"/>
      <c r="U25" s="13"/>
      <c r="V25" s="13"/>
      <c r="W25" s="13"/>
      <c r="X25" s="19"/>
      <c r="Y25" s="19"/>
      <c r="Z25" s="19"/>
      <c r="AA25" s="19"/>
      <c r="AB25" s="19"/>
      <c r="AC25" s="19"/>
      <c r="AD25" s="19"/>
      <c r="AE25" s="19"/>
    </row>
    <row r="26" spans="3:31" ht="39" customHeight="1">
      <c r="C26" s="15"/>
      <c r="D26" s="16"/>
      <c r="E26" s="49" t="s">
        <v>25</v>
      </c>
      <c r="F26" s="50" t="s">
        <v>26</v>
      </c>
      <c r="G26" s="47" t="s">
        <v>27</v>
      </c>
      <c r="H26" s="63"/>
      <c r="I26" s="64"/>
      <c r="J26" s="64"/>
      <c r="K26" s="65"/>
      <c r="L26" s="66"/>
      <c r="M26" s="67"/>
      <c r="N26" s="68" t="s">
        <v>28</v>
      </c>
      <c r="O26" s="12"/>
      <c r="P26" s="13"/>
      <c r="Q26" s="13"/>
      <c r="R26" s="13"/>
      <c r="S26" s="13"/>
      <c r="T26" s="13"/>
      <c r="U26" s="13"/>
      <c r="V26" s="13"/>
      <c r="W26" s="13"/>
      <c r="X26" s="19"/>
      <c r="Y26" s="19"/>
      <c r="Z26" s="19"/>
      <c r="AA26" s="19"/>
      <c r="AB26" s="19"/>
      <c r="AC26" s="19"/>
      <c r="AD26" s="19"/>
      <c r="AE26" s="19"/>
    </row>
    <row r="27" spans="3:31" ht="39" customHeight="1" thickBot="1">
      <c r="C27" s="15"/>
      <c r="D27" s="16"/>
      <c r="E27" s="51" t="s">
        <v>29</v>
      </c>
      <c r="F27" s="52" t="s">
        <v>30</v>
      </c>
      <c r="G27" s="53" t="s">
        <v>27</v>
      </c>
      <c r="H27" s="69"/>
      <c r="I27" s="70"/>
      <c r="J27" s="70"/>
      <c r="K27" s="71"/>
      <c r="L27" s="72"/>
      <c r="M27" s="73"/>
      <c r="N27" s="74" t="s">
        <v>28</v>
      </c>
      <c r="O27" s="12"/>
      <c r="P27" s="13"/>
      <c r="Q27" s="13"/>
      <c r="R27" s="13"/>
      <c r="S27" s="13"/>
      <c r="T27" s="13"/>
      <c r="U27" s="13"/>
      <c r="V27" s="13"/>
      <c r="W27" s="13"/>
      <c r="X27" s="19"/>
      <c r="Y27" s="19"/>
      <c r="Z27" s="19"/>
      <c r="AA27" s="19"/>
      <c r="AB27" s="19"/>
      <c r="AC27" s="19"/>
      <c r="AD27" s="19"/>
      <c r="AE27" s="19"/>
    </row>
    <row r="28" spans="3:15" ht="11.25">
      <c r="C28" s="54"/>
      <c r="D28" s="55"/>
      <c r="E28" s="56"/>
      <c r="F28" s="57"/>
      <c r="G28" s="57"/>
      <c r="H28" s="57"/>
      <c r="I28" s="57"/>
      <c r="J28" s="57"/>
      <c r="K28" s="57"/>
      <c r="L28" s="57"/>
      <c r="M28" s="57"/>
      <c r="N28" s="58"/>
      <c r="O28" s="59"/>
    </row>
    <row r="29" spans="3:14" ht="11.25">
      <c r="C29" s="54"/>
      <c r="D29" s="54"/>
      <c r="E29" s="60"/>
      <c r="F29" s="61"/>
      <c r="G29" s="61"/>
      <c r="H29" s="61"/>
      <c r="I29" s="61"/>
      <c r="J29" s="61"/>
      <c r="K29" s="61"/>
      <c r="L29" s="61"/>
      <c r="M29" s="61"/>
      <c r="N29" s="62"/>
    </row>
  </sheetData>
  <mergeCells count="1">
    <mergeCell ref="E10:N10"/>
  </mergeCells>
  <dataValidations count="2">
    <dataValidation type="decimal" allowBlank="1" showInputMessage="1" showErrorMessage="1" sqref="H15:H27">
      <formula1>-999999999999999</formula1>
      <formula2>999999999999999000</formula2>
    </dataValidation>
    <dataValidation type="date" allowBlank="1" showInputMessage="1" showErrorMessage="1" sqref="J14 J24:J27 I14:I27">
      <formula1>1</formula1>
      <formula2>73051</formula2>
    </dataValidation>
  </dataValidations>
  <printOptions horizontalCentered="1"/>
  <pageMargins left="0.62" right="0.17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I29"/>
  <sheetViews>
    <sheetView workbookViewId="0" topLeftCell="E7">
      <selection activeCell="E11" sqref="E11"/>
    </sheetView>
  </sheetViews>
  <sheetFormatPr defaultColWidth="9.140625" defaultRowHeight="12.75"/>
  <cols>
    <col min="1" max="2" width="0" style="1" hidden="1" customWidth="1"/>
    <col min="3" max="4" width="2.7109375" style="1" customWidth="1"/>
    <col min="5" max="5" width="6.8515625" style="1" customWidth="1"/>
    <col min="6" max="6" width="50.7109375" style="1" customWidth="1"/>
    <col min="7" max="7" width="14.7109375" style="1" customWidth="1"/>
    <col min="8" max="11" width="20.7109375" style="1" customWidth="1"/>
    <col min="12" max="13" width="40.7109375" style="1" customWidth="1"/>
    <col min="14" max="14" width="60.7109375" style="1" customWidth="1"/>
    <col min="15" max="16" width="2.7109375" style="1" customWidth="1"/>
    <col min="17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3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4:35" ht="12.75" customHeight="1">
      <c r="D9" s="7"/>
      <c r="E9" s="11"/>
      <c r="F9" s="9"/>
      <c r="G9" s="10"/>
      <c r="H9" s="10"/>
      <c r="I9" s="10"/>
      <c r="J9" s="10"/>
      <c r="K9" s="10"/>
      <c r="L9" s="10"/>
      <c r="M9" s="10"/>
      <c r="N9" s="11"/>
      <c r="O9" s="12"/>
      <c r="P9" s="13"/>
      <c r="Q9" s="13"/>
      <c r="R9" s="13"/>
      <c r="S9" s="13"/>
      <c r="T9" s="13"/>
      <c r="U9" s="13"/>
      <c r="V9" s="13"/>
      <c r="W9" s="13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3:31" ht="30.75" customHeight="1">
      <c r="C10" s="15"/>
      <c r="D10" s="16"/>
      <c r="E10" s="125" t="s">
        <v>149</v>
      </c>
      <c r="F10" s="126"/>
      <c r="G10" s="126"/>
      <c r="H10" s="126"/>
      <c r="I10" s="126"/>
      <c r="J10" s="126"/>
      <c r="K10" s="126"/>
      <c r="L10" s="126"/>
      <c r="M10" s="126"/>
      <c r="N10" s="127"/>
      <c r="O10" s="17"/>
      <c r="P10" s="18"/>
      <c r="Q10" s="18"/>
      <c r="R10" s="18"/>
      <c r="S10" s="18"/>
      <c r="T10" s="18"/>
      <c r="U10" s="18"/>
      <c r="V10" s="18"/>
      <c r="W10" s="18"/>
      <c r="X10" s="19"/>
      <c r="Y10" s="19"/>
      <c r="Z10" s="19"/>
      <c r="AA10" s="19"/>
      <c r="AB10" s="19"/>
      <c r="AC10" s="19"/>
      <c r="AD10" s="19"/>
      <c r="AE10" s="19"/>
    </row>
    <row r="11" spans="3:31" ht="12.75" customHeight="1" thickBot="1">
      <c r="C11" s="15"/>
      <c r="D11" s="16"/>
      <c r="E11" s="11"/>
      <c r="F11" s="11"/>
      <c r="G11" s="11"/>
      <c r="H11" s="11"/>
      <c r="I11" s="11"/>
      <c r="J11" s="11"/>
      <c r="K11" s="11"/>
      <c r="L11" s="11"/>
      <c r="M11" s="11"/>
      <c r="N11" s="20"/>
      <c r="O11" s="12"/>
      <c r="P11" s="13"/>
      <c r="Q11" s="13"/>
      <c r="R11" s="13"/>
      <c r="S11" s="13"/>
      <c r="T11" s="13"/>
      <c r="U11" s="13"/>
      <c r="V11" s="13"/>
      <c r="W11" s="13"/>
      <c r="X11" s="19"/>
      <c r="Y11" s="19"/>
      <c r="Z11" s="19"/>
      <c r="AA11" s="19"/>
      <c r="AB11" s="19"/>
      <c r="AC11" s="19"/>
      <c r="AD11" s="19"/>
      <c r="AE11" s="19"/>
    </row>
    <row r="12" spans="3:31" ht="30" customHeight="1" thickBot="1">
      <c r="C12" s="15"/>
      <c r="D12" s="16"/>
      <c r="E12" s="111" t="s">
        <v>0</v>
      </c>
      <c r="F12" s="112" t="s">
        <v>1</v>
      </c>
      <c r="G12" s="113" t="s">
        <v>2</v>
      </c>
      <c r="H12" s="113" t="s">
        <v>3</v>
      </c>
      <c r="I12" s="112" t="s">
        <v>4</v>
      </c>
      <c r="J12" s="112" t="s">
        <v>5</v>
      </c>
      <c r="K12" s="113" t="s">
        <v>6</v>
      </c>
      <c r="L12" s="113" t="s">
        <v>7</v>
      </c>
      <c r="M12" s="114" t="s">
        <v>8</v>
      </c>
      <c r="N12" s="25" t="s">
        <v>9</v>
      </c>
      <c r="O12" s="12"/>
      <c r="P12" s="13"/>
      <c r="Q12" s="13"/>
      <c r="R12" s="13"/>
      <c r="S12" s="13"/>
      <c r="T12" s="13"/>
      <c r="U12" s="13"/>
      <c r="V12" s="13"/>
      <c r="W12" s="13"/>
      <c r="X12" s="19"/>
      <c r="Y12" s="19"/>
      <c r="Z12" s="19"/>
      <c r="AA12" s="19"/>
      <c r="AB12" s="19"/>
      <c r="AC12" s="19"/>
      <c r="AD12" s="19"/>
      <c r="AE12" s="19"/>
    </row>
    <row r="13" spans="3:31" ht="12" customHeight="1" thickBot="1">
      <c r="C13" s="15"/>
      <c r="D13" s="16"/>
      <c r="E13" s="26">
        <v>1</v>
      </c>
      <c r="F13" s="27">
        <f>E13+1</f>
        <v>2</v>
      </c>
      <c r="G13" s="27">
        <v>3</v>
      </c>
      <c r="H13" s="27">
        <v>4</v>
      </c>
      <c r="I13" s="27">
        <v>5</v>
      </c>
      <c r="J13" s="27">
        <v>6</v>
      </c>
      <c r="K13" s="27">
        <v>7</v>
      </c>
      <c r="L13" s="27">
        <v>8</v>
      </c>
      <c r="M13" s="28">
        <v>9</v>
      </c>
      <c r="N13" s="29">
        <v>10</v>
      </c>
      <c r="O13" s="12"/>
      <c r="P13" s="13"/>
      <c r="Q13" s="13"/>
      <c r="R13" s="13"/>
      <c r="S13" s="13"/>
      <c r="T13" s="13"/>
      <c r="U13" s="13"/>
      <c r="V13" s="13"/>
      <c r="W13" s="13"/>
      <c r="X13" s="19"/>
      <c r="Y13" s="19"/>
      <c r="Z13" s="19"/>
      <c r="AA13" s="19"/>
      <c r="AB13" s="19"/>
      <c r="AC13" s="19"/>
      <c r="AD13" s="19"/>
      <c r="AE13" s="19"/>
    </row>
    <row r="14" spans="3:31" s="30" customFormat="1" ht="29.25" customHeight="1">
      <c r="C14" s="31"/>
      <c r="D14" s="32"/>
      <c r="E14" s="33" t="s">
        <v>10</v>
      </c>
      <c r="F14" s="34" t="s">
        <v>121</v>
      </c>
      <c r="G14" s="35"/>
      <c r="H14" s="115"/>
      <c r="I14" s="37"/>
      <c r="J14" s="37"/>
      <c r="K14" s="38"/>
      <c r="L14" s="38"/>
      <c r="M14" s="39"/>
      <c r="N14" s="40"/>
      <c r="O14" s="41"/>
      <c r="P14" s="42"/>
      <c r="Q14" s="42"/>
      <c r="R14" s="42"/>
      <c r="S14" s="42"/>
      <c r="T14" s="42"/>
      <c r="U14" s="42"/>
      <c r="V14" s="42"/>
      <c r="W14" s="42"/>
      <c r="X14" s="43"/>
      <c r="Y14" s="43"/>
      <c r="Z14" s="43"/>
      <c r="AA14" s="43"/>
      <c r="AB14" s="43"/>
      <c r="AC14" s="43"/>
      <c r="AD14" s="43"/>
      <c r="AE14" s="43"/>
    </row>
    <row r="15" spans="3:31" ht="36" customHeight="1">
      <c r="C15" s="15"/>
      <c r="D15" s="16"/>
      <c r="E15" s="44" t="s">
        <v>12</v>
      </c>
      <c r="F15" s="45" t="s">
        <v>13</v>
      </c>
      <c r="G15" s="35" t="s">
        <v>142</v>
      </c>
      <c r="H15" s="63">
        <v>20.79</v>
      </c>
      <c r="I15" s="64">
        <v>40909</v>
      </c>
      <c r="J15" s="123" t="s">
        <v>143</v>
      </c>
      <c r="K15" s="65" t="s">
        <v>146</v>
      </c>
      <c r="L15" s="66" t="s">
        <v>15</v>
      </c>
      <c r="M15" s="67" t="s">
        <v>147</v>
      </c>
      <c r="N15" s="68"/>
      <c r="O15" s="12"/>
      <c r="P15" s="13"/>
      <c r="Q15" s="13"/>
      <c r="R15" s="13"/>
      <c r="S15" s="13"/>
      <c r="T15" s="13"/>
      <c r="U15" s="13"/>
      <c r="V15" s="13"/>
      <c r="W15" s="13"/>
      <c r="X15" s="19"/>
      <c r="Y15" s="19"/>
      <c r="Z15" s="19"/>
      <c r="AA15" s="19"/>
      <c r="AB15" s="19"/>
      <c r="AC15" s="19"/>
      <c r="AD15" s="19"/>
      <c r="AE15" s="19"/>
    </row>
    <row r="16" spans="3:31" ht="36" customHeight="1">
      <c r="C16" s="15"/>
      <c r="D16" s="16"/>
      <c r="E16" s="44"/>
      <c r="F16" s="45"/>
      <c r="G16" s="35" t="s">
        <v>142</v>
      </c>
      <c r="H16" s="63">
        <v>22.04</v>
      </c>
      <c r="I16" s="64">
        <v>40909</v>
      </c>
      <c r="J16" s="123" t="s">
        <v>144</v>
      </c>
      <c r="K16" s="65" t="s">
        <v>146</v>
      </c>
      <c r="L16" s="66" t="s">
        <v>15</v>
      </c>
      <c r="M16" s="67" t="s">
        <v>147</v>
      </c>
      <c r="N16" s="68"/>
      <c r="O16" s="12"/>
      <c r="P16" s="13"/>
      <c r="Q16" s="13"/>
      <c r="R16" s="13"/>
      <c r="S16" s="13"/>
      <c r="T16" s="13"/>
      <c r="U16" s="13"/>
      <c r="V16" s="13"/>
      <c r="W16" s="13"/>
      <c r="X16" s="19"/>
      <c r="Y16" s="19"/>
      <c r="Z16" s="19"/>
      <c r="AA16" s="19"/>
      <c r="AB16" s="19"/>
      <c r="AC16" s="19"/>
      <c r="AD16" s="19"/>
      <c r="AE16" s="19"/>
    </row>
    <row r="17" spans="3:31" ht="36" customHeight="1">
      <c r="C17" s="15"/>
      <c r="D17" s="16"/>
      <c r="E17" s="44"/>
      <c r="F17" s="45"/>
      <c r="G17" s="35" t="s">
        <v>142</v>
      </c>
      <c r="H17" s="63">
        <v>23.07</v>
      </c>
      <c r="I17" s="64">
        <v>40909</v>
      </c>
      <c r="J17" s="123" t="s">
        <v>145</v>
      </c>
      <c r="K17" s="65" t="s">
        <v>146</v>
      </c>
      <c r="L17" s="66" t="s">
        <v>15</v>
      </c>
      <c r="M17" s="67" t="s">
        <v>147</v>
      </c>
      <c r="N17" s="68"/>
      <c r="O17" s="12"/>
      <c r="P17" s="13"/>
      <c r="Q17" s="13"/>
      <c r="R17" s="13"/>
      <c r="S17" s="13"/>
      <c r="T17" s="13"/>
      <c r="U17" s="13"/>
      <c r="V17" s="13"/>
      <c r="W17" s="13"/>
      <c r="X17" s="19"/>
      <c r="Y17" s="19"/>
      <c r="Z17" s="19"/>
      <c r="AA17" s="19"/>
      <c r="AB17" s="19"/>
      <c r="AC17" s="19"/>
      <c r="AD17" s="19"/>
      <c r="AE17" s="19"/>
    </row>
    <row r="18" spans="3:31" s="30" customFormat="1" ht="36" customHeight="1">
      <c r="C18" s="31"/>
      <c r="D18" s="32"/>
      <c r="E18" s="48" t="s">
        <v>16</v>
      </c>
      <c r="F18" s="45" t="s">
        <v>17</v>
      </c>
      <c r="G18" s="35" t="s">
        <v>141</v>
      </c>
      <c r="H18" s="63">
        <v>17.62</v>
      </c>
      <c r="I18" s="64">
        <v>40909</v>
      </c>
      <c r="J18" s="123" t="s">
        <v>143</v>
      </c>
      <c r="K18" s="65" t="s">
        <v>146</v>
      </c>
      <c r="L18" s="66" t="s">
        <v>15</v>
      </c>
      <c r="M18" s="67" t="s">
        <v>147</v>
      </c>
      <c r="N18" s="46"/>
      <c r="O18" s="41"/>
      <c r="P18" s="42"/>
      <c r="Q18" s="42"/>
      <c r="R18" s="42"/>
      <c r="S18" s="42"/>
      <c r="T18" s="42"/>
      <c r="U18" s="42"/>
      <c r="V18" s="42"/>
      <c r="W18" s="42"/>
      <c r="X18" s="43"/>
      <c r="Y18" s="43"/>
      <c r="Z18" s="43"/>
      <c r="AA18" s="43"/>
      <c r="AB18" s="43"/>
      <c r="AC18" s="43"/>
      <c r="AD18" s="43"/>
      <c r="AE18" s="43"/>
    </row>
    <row r="19" spans="3:31" s="30" customFormat="1" ht="36" customHeight="1">
      <c r="C19" s="31"/>
      <c r="D19" s="32"/>
      <c r="E19" s="48"/>
      <c r="F19" s="45"/>
      <c r="G19" s="35" t="s">
        <v>141</v>
      </c>
      <c r="H19" s="63">
        <v>18.68</v>
      </c>
      <c r="I19" s="64">
        <v>40909</v>
      </c>
      <c r="J19" s="123" t="s">
        <v>144</v>
      </c>
      <c r="K19" s="65" t="s">
        <v>146</v>
      </c>
      <c r="L19" s="66" t="s">
        <v>15</v>
      </c>
      <c r="M19" s="67" t="s">
        <v>147</v>
      </c>
      <c r="N19" s="46"/>
      <c r="O19" s="41"/>
      <c r="P19" s="42"/>
      <c r="Q19" s="42"/>
      <c r="R19" s="42"/>
      <c r="S19" s="42"/>
      <c r="T19" s="42"/>
      <c r="U19" s="42"/>
      <c r="V19" s="42"/>
      <c r="W19" s="42"/>
      <c r="X19" s="43"/>
      <c r="Y19" s="43"/>
      <c r="Z19" s="43"/>
      <c r="AA19" s="43"/>
      <c r="AB19" s="43"/>
      <c r="AC19" s="43"/>
      <c r="AD19" s="43"/>
      <c r="AE19" s="43"/>
    </row>
    <row r="20" spans="3:31" s="30" customFormat="1" ht="36" customHeight="1">
      <c r="C20" s="31"/>
      <c r="D20" s="32"/>
      <c r="E20" s="48"/>
      <c r="F20" s="45"/>
      <c r="G20" s="35" t="s">
        <v>141</v>
      </c>
      <c r="H20" s="63">
        <v>19.55</v>
      </c>
      <c r="I20" s="64">
        <v>40909</v>
      </c>
      <c r="J20" s="123" t="s">
        <v>145</v>
      </c>
      <c r="K20" s="65" t="s">
        <v>146</v>
      </c>
      <c r="L20" s="66" t="s">
        <v>15</v>
      </c>
      <c r="M20" s="67" t="s">
        <v>147</v>
      </c>
      <c r="N20" s="46"/>
      <c r="O20" s="41"/>
      <c r="P20" s="42"/>
      <c r="Q20" s="42"/>
      <c r="R20" s="42"/>
      <c r="S20" s="42"/>
      <c r="T20" s="42"/>
      <c r="U20" s="42"/>
      <c r="V20" s="42"/>
      <c r="W20" s="42"/>
      <c r="X20" s="43"/>
      <c r="Y20" s="43"/>
      <c r="Z20" s="43"/>
      <c r="AA20" s="43"/>
      <c r="AB20" s="43"/>
      <c r="AC20" s="43"/>
      <c r="AD20" s="43"/>
      <c r="AE20" s="43"/>
    </row>
    <row r="21" spans="3:31" s="30" customFormat="1" ht="36" customHeight="1">
      <c r="C21" s="31"/>
      <c r="D21" s="32"/>
      <c r="E21" s="48" t="s">
        <v>18</v>
      </c>
      <c r="F21" s="45" t="s">
        <v>19</v>
      </c>
      <c r="G21" s="35" t="s">
        <v>141</v>
      </c>
      <c r="H21" s="63">
        <v>17.62</v>
      </c>
      <c r="I21" s="64">
        <v>40909</v>
      </c>
      <c r="J21" s="123" t="s">
        <v>143</v>
      </c>
      <c r="K21" s="65" t="s">
        <v>146</v>
      </c>
      <c r="L21" s="66" t="s">
        <v>15</v>
      </c>
      <c r="M21" s="67" t="s">
        <v>147</v>
      </c>
      <c r="N21" s="68"/>
      <c r="O21" s="41"/>
      <c r="P21" s="42"/>
      <c r="Q21" s="42"/>
      <c r="R21" s="42"/>
      <c r="S21" s="42"/>
      <c r="T21" s="42"/>
      <c r="U21" s="42"/>
      <c r="V21" s="42"/>
      <c r="W21" s="42"/>
      <c r="X21" s="43"/>
      <c r="Y21" s="43"/>
      <c r="Z21" s="43"/>
      <c r="AA21" s="43"/>
      <c r="AB21" s="43"/>
      <c r="AC21" s="43"/>
      <c r="AD21" s="43"/>
      <c r="AE21" s="43"/>
    </row>
    <row r="22" spans="3:31" s="30" customFormat="1" ht="36" customHeight="1">
      <c r="C22" s="31"/>
      <c r="D22" s="32"/>
      <c r="E22" s="48"/>
      <c r="F22" s="45"/>
      <c r="G22" s="35" t="s">
        <v>141</v>
      </c>
      <c r="H22" s="63">
        <v>18.68</v>
      </c>
      <c r="I22" s="64">
        <v>40909</v>
      </c>
      <c r="J22" s="123" t="s">
        <v>144</v>
      </c>
      <c r="K22" s="65" t="s">
        <v>146</v>
      </c>
      <c r="L22" s="66" t="s">
        <v>15</v>
      </c>
      <c r="M22" s="67" t="s">
        <v>147</v>
      </c>
      <c r="N22" s="68"/>
      <c r="O22" s="41"/>
      <c r="P22" s="42"/>
      <c r="Q22" s="42"/>
      <c r="R22" s="42"/>
      <c r="S22" s="42"/>
      <c r="T22" s="42"/>
      <c r="U22" s="42"/>
      <c r="V22" s="42"/>
      <c r="W22" s="42"/>
      <c r="X22" s="43"/>
      <c r="Y22" s="43"/>
      <c r="Z22" s="43"/>
      <c r="AA22" s="43"/>
      <c r="AB22" s="43"/>
      <c r="AC22" s="43"/>
      <c r="AD22" s="43"/>
      <c r="AE22" s="43"/>
    </row>
    <row r="23" spans="3:31" s="30" customFormat="1" ht="36" customHeight="1">
      <c r="C23" s="31"/>
      <c r="D23" s="32"/>
      <c r="E23" s="48"/>
      <c r="F23" s="45"/>
      <c r="G23" s="35" t="s">
        <v>141</v>
      </c>
      <c r="H23" s="63">
        <v>19.55</v>
      </c>
      <c r="I23" s="64">
        <v>40909</v>
      </c>
      <c r="J23" s="123" t="s">
        <v>145</v>
      </c>
      <c r="K23" s="65" t="s">
        <v>146</v>
      </c>
      <c r="L23" s="66" t="s">
        <v>15</v>
      </c>
      <c r="M23" s="67" t="s">
        <v>147</v>
      </c>
      <c r="N23" s="68"/>
      <c r="O23" s="41"/>
      <c r="P23" s="42"/>
      <c r="Q23" s="42"/>
      <c r="R23" s="42"/>
      <c r="S23" s="42"/>
      <c r="T23" s="42"/>
      <c r="U23" s="42"/>
      <c r="V23" s="42"/>
      <c r="W23" s="42"/>
      <c r="X23" s="43"/>
      <c r="Y23" s="43"/>
      <c r="Z23" s="43"/>
      <c r="AA23" s="43"/>
      <c r="AB23" s="43"/>
      <c r="AC23" s="43"/>
      <c r="AD23" s="43"/>
      <c r="AE23" s="43"/>
    </row>
    <row r="24" spans="3:31" ht="30" customHeight="1">
      <c r="C24" s="15"/>
      <c r="D24" s="16"/>
      <c r="E24" s="49" t="s">
        <v>20</v>
      </c>
      <c r="F24" s="50" t="s">
        <v>122</v>
      </c>
      <c r="G24" s="47" t="s">
        <v>14</v>
      </c>
      <c r="H24" s="63"/>
      <c r="I24" s="64"/>
      <c r="J24" s="64"/>
      <c r="K24" s="65"/>
      <c r="L24" s="66"/>
      <c r="M24" s="67"/>
      <c r="N24" s="68" t="s">
        <v>22</v>
      </c>
      <c r="O24" s="12"/>
      <c r="P24" s="13"/>
      <c r="Q24" s="13"/>
      <c r="R24" s="13"/>
      <c r="S24" s="13"/>
      <c r="T24" s="13"/>
      <c r="U24" s="13"/>
      <c r="V24" s="13"/>
      <c r="W24" s="13"/>
      <c r="X24" s="19"/>
      <c r="Y24" s="19"/>
      <c r="Z24" s="19"/>
      <c r="AA24" s="19"/>
      <c r="AB24" s="19"/>
      <c r="AC24" s="19"/>
      <c r="AD24" s="19"/>
      <c r="AE24" s="19"/>
    </row>
    <row r="25" spans="3:31" ht="30" customHeight="1">
      <c r="C25" s="15"/>
      <c r="D25" s="16"/>
      <c r="E25" s="49" t="s">
        <v>23</v>
      </c>
      <c r="F25" s="50" t="s">
        <v>123</v>
      </c>
      <c r="G25" s="47" t="s">
        <v>14</v>
      </c>
      <c r="H25" s="63"/>
      <c r="I25" s="64"/>
      <c r="J25" s="64"/>
      <c r="K25" s="65"/>
      <c r="L25" s="66"/>
      <c r="M25" s="67"/>
      <c r="N25" s="68" t="s">
        <v>22</v>
      </c>
      <c r="O25" s="12"/>
      <c r="P25" s="13"/>
      <c r="Q25" s="13"/>
      <c r="R25" s="13"/>
      <c r="S25" s="13"/>
      <c r="T25" s="13"/>
      <c r="U25" s="13"/>
      <c r="V25" s="13"/>
      <c r="W25" s="13"/>
      <c r="X25" s="19"/>
      <c r="Y25" s="19"/>
      <c r="Z25" s="19"/>
      <c r="AA25" s="19"/>
      <c r="AB25" s="19"/>
      <c r="AC25" s="19"/>
      <c r="AD25" s="19"/>
      <c r="AE25" s="19"/>
    </row>
    <row r="26" spans="3:31" ht="36" customHeight="1">
      <c r="C26" s="15"/>
      <c r="D26" s="16"/>
      <c r="E26" s="49" t="s">
        <v>25</v>
      </c>
      <c r="F26" s="50" t="s">
        <v>124</v>
      </c>
      <c r="G26" s="47" t="s">
        <v>27</v>
      </c>
      <c r="H26" s="63"/>
      <c r="I26" s="64"/>
      <c r="J26" s="64"/>
      <c r="K26" s="65"/>
      <c r="L26" s="66"/>
      <c r="M26" s="67"/>
      <c r="N26" s="68" t="s">
        <v>28</v>
      </c>
      <c r="O26" s="12"/>
      <c r="P26" s="13"/>
      <c r="Q26" s="13"/>
      <c r="R26" s="13"/>
      <c r="S26" s="13"/>
      <c r="T26" s="13"/>
      <c r="U26" s="13"/>
      <c r="V26" s="13"/>
      <c r="W26" s="13"/>
      <c r="X26" s="19"/>
      <c r="Y26" s="19"/>
      <c r="Z26" s="19"/>
      <c r="AA26" s="19"/>
      <c r="AB26" s="19"/>
      <c r="AC26" s="19"/>
      <c r="AD26" s="19"/>
      <c r="AE26" s="19"/>
    </row>
    <row r="27" spans="3:31" ht="30" customHeight="1" thickBot="1">
      <c r="C27" s="15"/>
      <c r="D27" s="16"/>
      <c r="E27" s="51" t="s">
        <v>29</v>
      </c>
      <c r="F27" s="52" t="s">
        <v>125</v>
      </c>
      <c r="G27" s="53" t="s">
        <v>27</v>
      </c>
      <c r="H27" s="69"/>
      <c r="I27" s="70"/>
      <c r="J27" s="70"/>
      <c r="K27" s="71"/>
      <c r="L27" s="72"/>
      <c r="M27" s="73"/>
      <c r="N27" s="74" t="s">
        <v>28</v>
      </c>
      <c r="O27" s="12"/>
      <c r="P27" s="13"/>
      <c r="Q27" s="13"/>
      <c r="R27" s="13"/>
      <c r="S27" s="13"/>
      <c r="T27" s="13"/>
      <c r="U27" s="13"/>
      <c r="V27" s="13"/>
      <c r="W27" s="13"/>
      <c r="X27" s="19"/>
      <c r="Y27" s="19"/>
      <c r="Z27" s="19"/>
      <c r="AA27" s="19"/>
      <c r="AB27" s="19"/>
      <c r="AC27" s="19"/>
      <c r="AD27" s="19"/>
      <c r="AE27" s="19"/>
    </row>
    <row r="28" spans="3:15" ht="11.25">
      <c r="C28" s="54"/>
      <c r="D28" s="55"/>
      <c r="E28" s="56"/>
      <c r="F28" s="57"/>
      <c r="G28" s="57"/>
      <c r="H28" s="57"/>
      <c r="I28" s="57"/>
      <c r="J28" s="57"/>
      <c r="K28" s="57"/>
      <c r="L28" s="57"/>
      <c r="M28" s="57"/>
      <c r="N28" s="58"/>
      <c r="O28" s="59"/>
    </row>
    <row r="29" spans="3:14" ht="11.25">
      <c r="C29" s="54"/>
      <c r="D29" s="54"/>
      <c r="E29" s="54"/>
      <c r="F29" s="61"/>
      <c r="G29" s="61"/>
      <c r="H29" s="61"/>
      <c r="I29" s="61"/>
      <c r="J29" s="61"/>
      <c r="K29" s="61"/>
      <c r="L29" s="61"/>
      <c r="M29" s="61"/>
      <c r="N29" s="62"/>
    </row>
  </sheetData>
  <mergeCells count="1">
    <mergeCell ref="E10:N10"/>
  </mergeCells>
  <dataValidations count="2">
    <dataValidation type="decimal" allowBlank="1" showInputMessage="1" showErrorMessage="1" sqref="H14:H27">
      <formula1>-99999999999999900000</formula1>
      <formula2>9999999999999990000</formula2>
    </dataValidation>
    <dataValidation type="date" allowBlank="1" showInputMessage="1" showErrorMessage="1" sqref="I14:J14 I24:J27 I15:I23">
      <formula1>1</formula1>
      <formula2>73051</formula2>
    </dataValidation>
  </dataValidations>
  <printOptions horizontalCentered="1"/>
  <pageMargins left="0.55" right="0.25" top="0.984251968503937" bottom="0.984251968503937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C52"/>
  <sheetViews>
    <sheetView workbookViewId="0" topLeftCell="C4">
      <selection activeCell="M51" sqref="M51"/>
    </sheetView>
  </sheetViews>
  <sheetFormatPr defaultColWidth="9.140625" defaultRowHeight="12.75"/>
  <cols>
    <col min="1" max="2" width="0" style="1" hidden="1" customWidth="1"/>
    <col min="3" max="4" width="2.7109375" style="1" customWidth="1"/>
    <col min="5" max="5" width="6.8515625" style="1" customWidth="1"/>
    <col min="6" max="6" width="50.7109375" style="1" customWidth="1"/>
    <col min="7" max="7" width="14.28125" style="1" customWidth="1"/>
    <col min="8" max="8" width="42.57421875" style="1" customWidth="1"/>
    <col min="9" max="10" width="2.7109375" style="1" customWidth="1"/>
    <col min="11" max="16384" width="9.140625" style="1" customWidth="1"/>
  </cols>
  <sheetData>
    <row r="2" spans="4:9" ht="11.25">
      <c r="D2" s="3"/>
      <c r="E2" s="5"/>
      <c r="F2" s="5"/>
      <c r="G2" s="5"/>
      <c r="H2" s="5"/>
      <c r="I2" s="6"/>
    </row>
    <row r="3" spans="4:29" ht="12.75" customHeight="1">
      <c r="D3" s="7"/>
      <c r="E3" s="11"/>
      <c r="F3" s="9"/>
      <c r="G3" s="75"/>
      <c r="H3" s="11"/>
      <c r="I3" s="12"/>
      <c r="J3" s="13"/>
      <c r="K3" s="13"/>
      <c r="L3" s="13"/>
      <c r="M3" s="13"/>
      <c r="N3" s="13"/>
      <c r="O3" s="13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3:25" ht="34.5" customHeight="1">
      <c r="C4" s="15"/>
      <c r="D4" s="16"/>
      <c r="E4" s="125" t="s">
        <v>148</v>
      </c>
      <c r="F4" s="126"/>
      <c r="G4" s="126"/>
      <c r="H4" s="127"/>
      <c r="I4" s="17"/>
      <c r="J4" s="18"/>
      <c r="K4" s="18"/>
      <c r="L4" s="18"/>
      <c r="M4" s="18"/>
      <c r="N4" s="18"/>
      <c r="O4" s="18"/>
      <c r="P4" s="18"/>
      <c r="Q4" s="18"/>
      <c r="R4" s="19"/>
      <c r="S4" s="19"/>
      <c r="T4" s="19"/>
      <c r="U4" s="19"/>
      <c r="V4" s="19"/>
      <c r="W4" s="19"/>
      <c r="X4" s="19"/>
      <c r="Y4" s="19"/>
    </row>
    <row r="5" spans="3:25" ht="12.75" customHeight="1" thickBot="1">
      <c r="C5" s="15"/>
      <c r="D5" s="16"/>
      <c r="E5" s="11"/>
      <c r="F5" s="11"/>
      <c r="G5" s="11"/>
      <c r="H5" s="11"/>
      <c r="I5" s="12"/>
      <c r="J5" s="13"/>
      <c r="K5" s="13"/>
      <c r="L5" s="13"/>
      <c r="M5" s="13"/>
      <c r="N5" s="13"/>
      <c r="O5" s="13"/>
      <c r="P5" s="13"/>
      <c r="Q5" s="13"/>
      <c r="R5" s="19"/>
      <c r="S5" s="19"/>
      <c r="T5" s="19"/>
      <c r="U5" s="19"/>
      <c r="V5" s="19"/>
      <c r="W5" s="19"/>
      <c r="X5" s="19"/>
      <c r="Y5" s="19"/>
    </row>
    <row r="6" spans="3:25" ht="30" customHeight="1" thickBot="1">
      <c r="C6" s="15"/>
      <c r="D6" s="16"/>
      <c r="E6" s="76" t="s">
        <v>0</v>
      </c>
      <c r="F6" s="23" t="s">
        <v>1</v>
      </c>
      <c r="G6" s="23" t="s">
        <v>2</v>
      </c>
      <c r="H6" s="77" t="s">
        <v>3</v>
      </c>
      <c r="I6" s="12"/>
      <c r="J6" s="13"/>
      <c r="K6" s="13"/>
      <c r="L6" s="13"/>
      <c r="M6" s="13"/>
      <c r="N6" s="13"/>
      <c r="O6" s="13"/>
      <c r="P6" s="13"/>
      <c r="Q6" s="13"/>
      <c r="R6" s="19"/>
      <c r="S6" s="19"/>
      <c r="T6" s="19"/>
      <c r="U6" s="19"/>
      <c r="V6" s="19"/>
      <c r="W6" s="19"/>
      <c r="X6" s="19"/>
      <c r="Y6" s="19"/>
    </row>
    <row r="7" spans="3:25" ht="12" customHeight="1" thickBot="1">
      <c r="C7" s="15"/>
      <c r="D7" s="16"/>
      <c r="E7" s="78">
        <v>1</v>
      </c>
      <c r="F7" s="28">
        <f>E7+1</f>
        <v>2</v>
      </c>
      <c r="G7" s="79">
        <f>F7+1</f>
        <v>3</v>
      </c>
      <c r="H7" s="80">
        <f>G7+1</f>
        <v>4</v>
      </c>
      <c r="I7" s="81"/>
      <c r="J7" s="13"/>
      <c r="K7" s="13"/>
      <c r="L7" s="13"/>
      <c r="M7" s="13"/>
      <c r="N7" s="13"/>
      <c r="O7" s="13"/>
      <c r="P7" s="13"/>
      <c r="Q7" s="13"/>
      <c r="R7" s="19"/>
      <c r="S7" s="19"/>
      <c r="T7" s="19"/>
      <c r="U7" s="19"/>
      <c r="V7" s="19"/>
      <c r="W7" s="19"/>
      <c r="X7" s="19"/>
      <c r="Y7" s="19"/>
    </row>
    <row r="8" spans="3:9" ht="29.25" customHeight="1">
      <c r="C8" s="54"/>
      <c r="D8" s="82"/>
      <c r="E8" s="83" t="s">
        <v>10</v>
      </c>
      <c r="F8" s="84" t="s">
        <v>31</v>
      </c>
      <c r="G8" s="85" t="s">
        <v>32</v>
      </c>
      <c r="H8" s="86" t="s">
        <v>33</v>
      </c>
      <c r="I8" s="87"/>
    </row>
    <row r="9" spans="3:9" ht="29.25" customHeight="1">
      <c r="C9" s="54"/>
      <c r="D9" s="82"/>
      <c r="E9" s="88" t="s">
        <v>20</v>
      </c>
      <c r="F9" s="89" t="s">
        <v>34</v>
      </c>
      <c r="G9" s="90" t="s">
        <v>35</v>
      </c>
      <c r="H9" s="104">
        <v>34517.55</v>
      </c>
      <c r="I9" s="91"/>
    </row>
    <row r="10" spans="3:9" ht="29.25" customHeight="1">
      <c r="C10" s="54"/>
      <c r="D10" s="82"/>
      <c r="E10" s="88">
        <v>3</v>
      </c>
      <c r="F10" s="89" t="s">
        <v>36</v>
      </c>
      <c r="G10" s="90" t="s">
        <v>35</v>
      </c>
      <c r="H10" s="105">
        <f>SUM(H11,H15,H18,H19,H20,H21,H22,H23,H26,H29,H31)</f>
        <v>34466.439999999995</v>
      </c>
      <c r="I10" s="92"/>
    </row>
    <row r="11" spans="3:9" ht="24" customHeight="1">
      <c r="C11" s="54"/>
      <c r="D11" s="82"/>
      <c r="E11" s="88" t="s">
        <v>37</v>
      </c>
      <c r="F11" s="93" t="s">
        <v>38</v>
      </c>
      <c r="G11" s="90" t="s">
        <v>35</v>
      </c>
      <c r="H11" s="105">
        <f>SUM(H12:H14)</f>
        <v>0</v>
      </c>
      <c r="I11" s="92"/>
    </row>
    <row r="12" spans="3:9" ht="15" customHeight="1">
      <c r="C12" s="54"/>
      <c r="D12" s="82"/>
      <c r="E12" s="88" t="s">
        <v>39</v>
      </c>
      <c r="F12" s="94" t="s">
        <v>40</v>
      </c>
      <c r="G12" s="90" t="s">
        <v>35</v>
      </c>
      <c r="H12" s="106"/>
      <c r="I12" s="92"/>
    </row>
    <row r="13" spans="3:9" ht="15" customHeight="1">
      <c r="C13" s="54"/>
      <c r="D13" s="82"/>
      <c r="E13" s="95" t="s">
        <v>41</v>
      </c>
      <c r="F13" s="94" t="s">
        <v>42</v>
      </c>
      <c r="G13" s="90" t="s">
        <v>35</v>
      </c>
      <c r="H13" s="104"/>
      <c r="I13" s="92"/>
    </row>
    <row r="14" spans="3:9" ht="15" customHeight="1">
      <c r="C14" s="54"/>
      <c r="D14" s="82"/>
      <c r="E14" s="95" t="s">
        <v>43</v>
      </c>
      <c r="F14" s="94" t="s">
        <v>44</v>
      </c>
      <c r="G14" s="90" t="s">
        <v>35</v>
      </c>
      <c r="H14" s="104"/>
      <c r="I14" s="92"/>
    </row>
    <row r="15" spans="3:9" ht="36" customHeight="1">
      <c r="C15" s="54"/>
      <c r="D15" s="82"/>
      <c r="E15" s="88" t="s">
        <v>45</v>
      </c>
      <c r="F15" s="93" t="s">
        <v>46</v>
      </c>
      <c r="G15" s="96" t="s">
        <v>35</v>
      </c>
      <c r="H15" s="106">
        <v>9980.08</v>
      </c>
      <c r="I15" s="92"/>
    </row>
    <row r="16" spans="3:9" ht="18" customHeight="1">
      <c r="C16" s="54"/>
      <c r="D16" s="82"/>
      <c r="E16" s="88" t="s">
        <v>47</v>
      </c>
      <c r="F16" s="94" t="s">
        <v>48</v>
      </c>
      <c r="G16" s="90" t="s">
        <v>49</v>
      </c>
      <c r="H16" s="107">
        <f>H15/H17</f>
        <v>2.8300265107272176</v>
      </c>
      <c r="I16" s="92"/>
    </row>
    <row r="17" spans="3:9" ht="18" customHeight="1">
      <c r="C17" s="54"/>
      <c r="D17" s="82"/>
      <c r="E17" s="88" t="s">
        <v>50</v>
      </c>
      <c r="F17" s="94" t="s">
        <v>51</v>
      </c>
      <c r="G17" s="90" t="s">
        <v>52</v>
      </c>
      <c r="H17" s="124">
        <v>3526.497</v>
      </c>
      <c r="I17" s="92"/>
    </row>
    <row r="18" spans="3:9" ht="30" customHeight="1">
      <c r="C18" s="54"/>
      <c r="D18" s="82"/>
      <c r="E18" s="88" t="s">
        <v>53</v>
      </c>
      <c r="F18" s="93" t="s">
        <v>54</v>
      </c>
      <c r="G18" s="96" t="s">
        <v>35</v>
      </c>
      <c r="H18" s="107">
        <v>50</v>
      </c>
      <c r="I18" s="92"/>
    </row>
    <row r="19" spans="3:9" ht="27" customHeight="1">
      <c r="C19" s="54"/>
      <c r="D19" s="82"/>
      <c r="E19" s="88" t="s">
        <v>55</v>
      </c>
      <c r="F19" s="93" t="s">
        <v>56</v>
      </c>
      <c r="G19" s="96" t="s">
        <v>35</v>
      </c>
      <c r="H19" s="107">
        <v>4813.04</v>
      </c>
      <c r="I19" s="92"/>
    </row>
    <row r="20" spans="3:9" ht="27" customHeight="1">
      <c r="C20" s="54"/>
      <c r="D20" s="82"/>
      <c r="E20" s="88" t="s">
        <v>57</v>
      </c>
      <c r="F20" s="93" t="s">
        <v>58</v>
      </c>
      <c r="G20" s="96" t="s">
        <v>35</v>
      </c>
      <c r="H20" s="107">
        <v>1646.06</v>
      </c>
      <c r="I20" s="92"/>
    </row>
    <row r="21" spans="3:9" ht="27" customHeight="1">
      <c r="C21" s="54"/>
      <c r="D21" s="82"/>
      <c r="E21" s="88" t="s">
        <v>59</v>
      </c>
      <c r="F21" s="93" t="s">
        <v>60</v>
      </c>
      <c r="G21" s="96" t="s">
        <v>35</v>
      </c>
      <c r="H21" s="107">
        <v>391.1</v>
      </c>
      <c r="I21" s="92"/>
    </row>
    <row r="22" spans="3:9" ht="27" customHeight="1">
      <c r="C22" s="54"/>
      <c r="D22" s="82"/>
      <c r="E22" s="88" t="s">
        <v>61</v>
      </c>
      <c r="F22" s="93" t="s">
        <v>62</v>
      </c>
      <c r="G22" s="96" t="s">
        <v>35</v>
      </c>
      <c r="H22" s="107"/>
      <c r="I22" s="92"/>
    </row>
    <row r="23" spans="3:9" ht="27" customHeight="1">
      <c r="C23" s="54"/>
      <c r="D23" s="82"/>
      <c r="E23" s="88" t="s">
        <v>63</v>
      </c>
      <c r="F23" s="93" t="s">
        <v>64</v>
      </c>
      <c r="G23" s="96" t="s">
        <v>35</v>
      </c>
      <c r="H23" s="107">
        <v>9670.3</v>
      </c>
      <c r="I23" s="92"/>
    </row>
    <row r="24" spans="3:9" ht="27" customHeight="1">
      <c r="C24" s="54"/>
      <c r="D24" s="82"/>
      <c r="E24" s="88" t="s">
        <v>65</v>
      </c>
      <c r="F24" s="93" t="s">
        <v>56</v>
      </c>
      <c r="G24" s="96" t="s">
        <v>35</v>
      </c>
      <c r="H24" s="107">
        <v>5170.96</v>
      </c>
      <c r="I24" s="92"/>
    </row>
    <row r="25" spans="3:9" ht="27" customHeight="1">
      <c r="C25" s="54"/>
      <c r="D25" s="82"/>
      <c r="E25" s="88" t="s">
        <v>66</v>
      </c>
      <c r="F25" s="93" t="s">
        <v>67</v>
      </c>
      <c r="G25" s="96" t="s">
        <v>35</v>
      </c>
      <c r="H25" s="107">
        <v>1786.47</v>
      </c>
      <c r="I25" s="92"/>
    </row>
    <row r="26" spans="3:9" ht="27" customHeight="1">
      <c r="C26" s="54"/>
      <c r="D26" s="82"/>
      <c r="E26" s="88" t="s">
        <v>68</v>
      </c>
      <c r="F26" s="93" t="s">
        <v>69</v>
      </c>
      <c r="G26" s="96" t="s">
        <v>35</v>
      </c>
      <c r="H26" s="107">
        <v>6874.86</v>
      </c>
      <c r="I26" s="92"/>
    </row>
    <row r="27" spans="3:9" ht="27" customHeight="1">
      <c r="C27" s="54"/>
      <c r="D27" s="82"/>
      <c r="E27" s="88" t="s">
        <v>70</v>
      </c>
      <c r="F27" s="93" t="s">
        <v>56</v>
      </c>
      <c r="G27" s="96" t="s">
        <v>35</v>
      </c>
      <c r="H27" s="107">
        <v>4266.3</v>
      </c>
      <c r="I27" s="92"/>
    </row>
    <row r="28" spans="3:9" ht="27" customHeight="1">
      <c r="C28" s="54"/>
      <c r="D28" s="82"/>
      <c r="E28" s="88" t="s">
        <v>71</v>
      </c>
      <c r="F28" s="93" t="s">
        <v>67</v>
      </c>
      <c r="G28" s="96" t="s">
        <v>35</v>
      </c>
      <c r="H28" s="107">
        <v>1459.08</v>
      </c>
      <c r="I28" s="92"/>
    </row>
    <row r="29" spans="3:9" ht="27" customHeight="1">
      <c r="C29" s="54"/>
      <c r="D29" s="82"/>
      <c r="E29" s="88" t="s">
        <v>72</v>
      </c>
      <c r="F29" s="93" t="s">
        <v>73</v>
      </c>
      <c r="G29" s="96" t="s">
        <v>35</v>
      </c>
      <c r="H29" s="107">
        <v>1041</v>
      </c>
      <c r="I29" s="92"/>
    </row>
    <row r="30" spans="3:9" ht="27" customHeight="1">
      <c r="C30" s="54"/>
      <c r="D30" s="82"/>
      <c r="E30" s="88" t="s">
        <v>74</v>
      </c>
      <c r="F30" s="94" t="s">
        <v>75</v>
      </c>
      <c r="G30" s="96" t="s">
        <v>35</v>
      </c>
      <c r="H30" s="107"/>
      <c r="I30" s="92"/>
    </row>
    <row r="31" spans="3:9" ht="45" customHeight="1">
      <c r="C31" s="54"/>
      <c r="D31" s="82"/>
      <c r="E31" s="88" t="s">
        <v>77</v>
      </c>
      <c r="F31" s="93" t="s">
        <v>78</v>
      </c>
      <c r="G31" s="96" t="s">
        <v>35</v>
      </c>
      <c r="H31" s="107"/>
      <c r="I31" s="92"/>
    </row>
    <row r="32" spans="3:9" ht="42" customHeight="1">
      <c r="C32" s="54"/>
      <c r="D32" s="82"/>
      <c r="E32" s="88" t="s">
        <v>25</v>
      </c>
      <c r="F32" s="89" t="s">
        <v>79</v>
      </c>
      <c r="G32" s="96" t="s">
        <v>35</v>
      </c>
      <c r="H32" s="107">
        <f>H9-H10</f>
        <v>51.11000000000786</v>
      </c>
      <c r="I32" s="92"/>
    </row>
    <row r="33" spans="3:9" ht="57" customHeight="1">
      <c r="C33" s="54"/>
      <c r="D33" s="82"/>
      <c r="E33" s="88" t="s">
        <v>29</v>
      </c>
      <c r="F33" s="89" t="s">
        <v>80</v>
      </c>
      <c r="G33" s="96" t="s">
        <v>35</v>
      </c>
      <c r="H33" s="107"/>
      <c r="I33" s="92"/>
    </row>
    <row r="34" spans="3:9" ht="42" customHeight="1" hidden="1">
      <c r="C34" s="54"/>
      <c r="D34" s="82"/>
      <c r="E34" s="88" t="s">
        <v>81</v>
      </c>
      <c r="F34" s="89" t="s">
        <v>82</v>
      </c>
      <c r="G34" s="96" t="s">
        <v>35</v>
      </c>
      <c r="H34" s="107"/>
      <c r="I34" s="92"/>
    </row>
    <row r="35" spans="3:9" ht="24" customHeight="1">
      <c r="C35" s="54"/>
      <c r="D35" s="82"/>
      <c r="E35" s="88" t="s">
        <v>81</v>
      </c>
      <c r="F35" s="89" t="s">
        <v>84</v>
      </c>
      <c r="G35" s="90" t="s">
        <v>85</v>
      </c>
      <c r="H35" s="108">
        <v>2344.34</v>
      </c>
      <c r="I35" s="92"/>
    </row>
    <row r="36" spans="3:9" ht="21" customHeight="1">
      <c r="C36" s="54"/>
      <c r="D36" s="82"/>
      <c r="E36" s="88" t="s">
        <v>116</v>
      </c>
      <c r="F36" s="93" t="s">
        <v>86</v>
      </c>
      <c r="G36" s="90" t="s">
        <v>85</v>
      </c>
      <c r="H36" s="107">
        <f>H35</f>
        <v>2344.34</v>
      </c>
      <c r="I36" s="92"/>
    </row>
    <row r="37" spans="3:9" ht="21" customHeight="1">
      <c r="C37" s="54"/>
      <c r="D37" s="82"/>
      <c r="E37" s="88" t="s">
        <v>117</v>
      </c>
      <c r="F37" s="93" t="s">
        <v>87</v>
      </c>
      <c r="G37" s="90" t="s">
        <v>85</v>
      </c>
      <c r="H37" s="107"/>
      <c r="I37" s="92"/>
    </row>
    <row r="38" spans="3:9" ht="27" customHeight="1">
      <c r="C38" s="54"/>
      <c r="D38" s="82"/>
      <c r="E38" s="88" t="s">
        <v>83</v>
      </c>
      <c r="F38" s="89" t="s">
        <v>89</v>
      </c>
      <c r="G38" s="90" t="s">
        <v>85</v>
      </c>
      <c r="H38" s="108"/>
      <c r="I38" s="92"/>
    </row>
    <row r="39" spans="3:9" ht="23.25" customHeight="1">
      <c r="C39" s="54"/>
      <c r="D39" s="82"/>
      <c r="E39" s="88" t="s">
        <v>88</v>
      </c>
      <c r="F39" s="89" t="s">
        <v>91</v>
      </c>
      <c r="G39" s="90" t="s">
        <v>85</v>
      </c>
      <c r="H39" s="107"/>
      <c r="I39" s="92"/>
    </row>
    <row r="40" spans="3:9" ht="23.25" customHeight="1">
      <c r="C40" s="54"/>
      <c r="D40" s="82"/>
      <c r="E40" s="88" t="s">
        <v>90</v>
      </c>
      <c r="F40" s="89" t="s">
        <v>93</v>
      </c>
      <c r="G40" s="90" t="s">
        <v>85</v>
      </c>
      <c r="H40" s="108">
        <f>H41+H42</f>
        <v>1983.49</v>
      </c>
      <c r="I40" s="92"/>
    </row>
    <row r="41" spans="3:9" ht="20.25" customHeight="1">
      <c r="C41" s="54"/>
      <c r="D41" s="82"/>
      <c r="E41" s="88" t="s">
        <v>118</v>
      </c>
      <c r="F41" s="93" t="s">
        <v>94</v>
      </c>
      <c r="G41" s="90" t="s">
        <v>85</v>
      </c>
      <c r="H41" s="107">
        <v>1785.14</v>
      </c>
      <c r="I41" s="92"/>
    </row>
    <row r="42" spans="3:9" ht="20.25" customHeight="1">
      <c r="C42" s="54"/>
      <c r="D42" s="82"/>
      <c r="E42" s="88" t="s">
        <v>119</v>
      </c>
      <c r="F42" s="93" t="s">
        <v>95</v>
      </c>
      <c r="G42" s="90" t="s">
        <v>85</v>
      </c>
      <c r="H42" s="107">
        <v>198.35</v>
      </c>
      <c r="I42" s="92"/>
    </row>
    <row r="43" spans="3:9" ht="24" customHeight="1">
      <c r="C43" s="54"/>
      <c r="D43" s="82"/>
      <c r="E43" s="88" t="s">
        <v>92</v>
      </c>
      <c r="F43" s="97" t="s">
        <v>97</v>
      </c>
      <c r="G43" s="90" t="s">
        <v>98</v>
      </c>
      <c r="H43" s="107">
        <v>10.59</v>
      </c>
      <c r="I43" s="92"/>
    </row>
    <row r="44" spans="3:9" ht="24" customHeight="1">
      <c r="C44" s="54"/>
      <c r="D44" s="82"/>
      <c r="E44" s="88" t="s">
        <v>96</v>
      </c>
      <c r="F44" s="89" t="s">
        <v>100</v>
      </c>
      <c r="G44" s="90" t="s">
        <v>101</v>
      </c>
      <c r="H44" s="107">
        <v>83</v>
      </c>
      <c r="I44" s="92"/>
    </row>
    <row r="45" spans="3:9" ht="24" customHeight="1">
      <c r="C45" s="54"/>
      <c r="D45" s="82"/>
      <c r="E45" s="88" t="s">
        <v>99</v>
      </c>
      <c r="F45" s="89" t="s">
        <v>103</v>
      </c>
      <c r="G45" s="90" t="s">
        <v>104</v>
      </c>
      <c r="H45" s="107">
        <v>8</v>
      </c>
      <c r="I45" s="92"/>
    </row>
    <row r="46" spans="3:9" ht="24" customHeight="1">
      <c r="C46" s="54"/>
      <c r="D46" s="82"/>
      <c r="E46" s="88" t="s">
        <v>102</v>
      </c>
      <c r="F46" s="97" t="s">
        <v>106</v>
      </c>
      <c r="G46" s="90" t="s">
        <v>104</v>
      </c>
      <c r="H46" s="109">
        <v>3</v>
      </c>
      <c r="I46" s="92"/>
    </row>
    <row r="47" spans="3:9" ht="24" customHeight="1">
      <c r="C47" s="54"/>
      <c r="D47" s="82"/>
      <c r="E47" s="88" t="s">
        <v>105</v>
      </c>
      <c r="F47" s="93" t="s">
        <v>108</v>
      </c>
      <c r="G47" s="90" t="s">
        <v>76</v>
      </c>
      <c r="H47" s="107">
        <v>32</v>
      </c>
      <c r="I47" s="92"/>
    </row>
    <row r="48" spans="3:9" ht="33.75">
      <c r="C48" s="54"/>
      <c r="D48" s="82"/>
      <c r="E48" s="88" t="s">
        <v>107</v>
      </c>
      <c r="F48" s="93" t="s">
        <v>110</v>
      </c>
      <c r="G48" s="96" t="s">
        <v>111</v>
      </c>
      <c r="H48" s="107">
        <v>1.50427</v>
      </c>
      <c r="I48" s="92"/>
    </row>
    <row r="49" spans="3:9" ht="24" customHeight="1">
      <c r="C49" s="54"/>
      <c r="D49" s="82"/>
      <c r="E49" s="88" t="s">
        <v>109</v>
      </c>
      <c r="F49" s="97" t="s">
        <v>113</v>
      </c>
      <c r="G49" s="90" t="s">
        <v>85</v>
      </c>
      <c r="H49" s="105">
        <v>125.85</v>
      </c>
      <c r="I49" s="92"/>
    </row>
    <row r="50" spans="3:9" ht="24" customHeight="1">
      <c r="C50" s="54"/>
      <c r="D50" s="82"/>
      <c r="E50" s="88" t="s">
        <v>120</v>
      </c>
      <c r="F50" s="93" t="s">
        <v>114</v>
      </c>
      <c r="G50" s="90" t="s">
        <v>85</v>
      </c>
      <c r="H50" s="106">
        <v>124.73</v>
      </c>
      <c r="I50" s="92"/>
    </row>
    <row r="51" spans="3:9" ht="59.25" customHeight="1" thickBot="1">
      <c r="C51" s="54"/>
      <c r="D51" s="82"/>
      <c r="E51" s="100" t="s">
        <v>112</v>
      </c>
      <c r="F51" s="101" t="s">
        <v>115</v>
      </c>
      <c r="G51" s="102"/>
      <c r="H51" s="110"/>
      <c r="I51" s="92"/>
    </row>
    <row r="52" spans="4:9" ht="11.25">
      <c r="D52" s="103"/>
      <c r="E52" s="58"/>
      <c r="F52" s="58"/>
      <c r="G52" s="58"/>
      <c r="H52" s="58"/>
      <c r="I52" s="59"/>
    </row>
  </sheetData>
  <mergeCells count="1">
    <mergeCell ref="E4:H4"/>
  </mergeCells>
  <dataValidations count="3">
    <dataValidation type="textLength" operator="lessThanOrEqual" allowBlank="1" showInputMessage="1" showErrorMessage="1" sqref="H51">
      <formula1>300</formula1>
    </dataValidation>
    <dataValidation type="decimal" allowBlank="1" showInputMessage="1" showErrorMessage="1" sqref="H9:H50">
      <formula1>-999999999999999</formula1>
      <formula2>999999999999999</formula2>
    </dataValidation>
    <dataValidation type="list" allowBlank="1" showInputMessage="1" showErrorMessage="1" sqref="H8">
      <formula1>kind_of_activity</formula1>
    </dataValidation>
  </dataValidations>
  <printOptions horizontalCentered="1"/>
  <pageMargins left="0.5905511811023623" right="0.1968503937007874" top="0.1968503937007874" bottom="0.1968503937007874" header="0" footer="0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C46"/>
  <sheetViews>
    <sheetView tabSelected="1" workbookViewId="0" topLeftCell="C7">
      <selection activeCell="H44" sqref="H44"/>
    </sheetView>
  </sheetViews>
  <sheetFormatPr defaultColWidth="9.140625" defaultRowHeight="12.75"/>
  <cols>
    <col min="1" max="2" width="0" style="1" hidden="1" customWidth="1"/>
    <col min="3" max="4" width="3.7109375" style="1" customWidth="1"/>
    <col min="5" max="5" width="6.8515625" style="1" customWidth="1"/>
    <col min="6" max="6" width="60.7109375" style="1" customWidth="1"/>
    <col min="7" max="7" width="16.8515625" style="1" customWidth="1"/>
    <col min="8" max="8" width="38.00390625" style="1" customWidth="1"/>
    <col min="9" max="9" width="3.7109375" style="1" customWidth="1"/>
    <col min="10" max="16384" width="9.140625" style="1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3"/>
      <c r="E8" s="5"/>
      <c r="F8" s="5"/>
      <c r="G8" s="5"/>
      <c r="H8" s="5"/>
      <c r="I8" s="6"/>
    </row>
    <row r="9" spans="4:29" ht="12.75" customHeight="1">
      <c r="D9" s="7"/>
      <c r="E9" s="11"/>
      <c r="F9" s="9"/>
      <c r="G9" s="75"/>
      <c r="H9" s="11"/>
      <c r="I9" s="12"/>
      <c r="J9" s="13"/>
      <c r="K9" s="13"/>
      <c r="L9" s="13"/>
      <c r="M9" s="13"/>
      <c r="N9" s="13"/>
      <c r="O9" s="13"/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3:25" ht="30.75" customHeight="1">
      <c r="C10" s="15"/>
      <c r="D10" s="16"/>
      <c r="E10" s="125" t="s">
        <v>148</v>
      </c>
      <c r="F10" s="126"/>
      <c r="G10" s="126"/>
      <c r="H10" s="127"/>
      <c r="I10" s="17"/>
      <c r="J10" s="18"/>
      <c r="K10" s="18"/>
      <c r="L10" s="18"/>
      <c r="M10" s="18"/>
      <c r="N10" s="18"/>
      <c r="O10" s="18"/>
      <c r="P10" s="18"/>
      <c r="Q10" s="18"/>
      <c r="R10" s="19"/>
      <c r="S10" s="19"/>
      <c r="T10" s="19"/>
      <c r="U10" s="19"/>
      <c r="V10" s="19"/>
      <c r="W10" s="19"/>
      <c r="X10" s="19"/>
      <c r="Y10" s="19"/>
    </row>
    <row r="11" spans="3:25" ht="12.75" customHeight="1" thickBot="1">
      <c r="C11" s="15"/>
      <c r="D11" s="16"/>
      <c r="E11" s="11"/>
      <c r="F11" s="11"/>
      <c r="G11" s="11"/>
      <c r="H11" s="11"/>
      <c r="I11" s="12"/>
      <c r="J11" s="13"/>
      <c r="K11" s="13"/>
      <c r="L11" s="13"/>
      <c r="M11" s="13"/>
      <c r="N11" s="13"/>
      <c r="O11" s="13"/>
      <c r="P11" s="13"/>
      <c r="Q11" s="13"/>
      <c r="R11" s="19"/>
      <c r="S11" s="19"/>
      <c r="T11" s="19"/>
      <c r="U11" s="19"/>
      <c r="V11" s="19"/>
      <c r="W11" s="19"/>
      <c r="X11" s="19"/>
      <c r="Y11" s="19"/>
    </row>
    <row r="12" spans="3:25" ht="30" customHeight="1" thickBot="1">
      <c r="C12" s="15"/>
      <c r="D12" s="16"/>
      <c r="E12" s="76" t="s">
        <v>0</v>
      </c>
      <c r="F12" s="23" t="s">
        <v>1</v>
      </c>
      <c r="G12" s="23" t="s">
        <v>2</v>
      </c>
      <c r="H12" s="77" t="s">
        <v>3</v>
      </c>
      <c r="I12" s="12"/>
      <c r="J12" s="13"/>
      <c r="K12" s="13"/>
      <c r="L12" s="13"/>
      <c r="M12" s="13"/>
      <c r="N12" s="13"/>
      <c r="O12" s="13"/>
      <c r="P12" s="13"/>
      <c r="Q12" s="13"/>
      <c r="R12" s="19"/>
      <c r="S12" s="19"/>
      <c r="T12" s="19"/>
      <c r="U12" s="19"/>
      <c r="V12" s="19"/>
      <c r="W12" s="19"/>
      <c r="X12" s="19"/>
      <c r="Y12" s="19"/>
    </row>
    <row r="13" spans="3:25" ht="12" customHeight="1" thickBot="1">
      <c r="C13" s="15"/>
      <c r="D13" s="16"/>
      <c r="E13" s="116">
        <v>1</v>
      </c>
      <c r="F13" s="28">
        <f>E13+1</f>
        <v>2</v>
      </c>
      <c r="G13" s="27">
        <f>F13+1</f>
        <v>3</v>
      </c>
      <c r="H13" s="29">
        <f>G13+1</f>
        <v>4</v>
      </c>
      <c r="I13" s="12"/>
      <c r="J13" s="13"/>
      <c r="K13" s="13"/>
      <c r="L13" s="13"/>
      <c r="M13" s="13"/>
      <c r="N13" s="13"/>
      <c r="O13" s="13"/>
      <c r="P13" s="13"/>
      <c r="Q13" s="13"/>
      <c r="R13" s="19"/>
      <c r="S13" s="19"/>
      <c r="T13" s="19"/>
      <c r="U13" s="19"/>
      <c r="V13" s="19"/>
      <c r="W13" s="19"/>
      <c r="X13" s="19"/>
      <c r="Y13" s="19"/>
    </row>
    <row r="14" spans="3:9" ht="33" customHeight="1">
      <c r="C14" s="54"/>
      <c r="D14" s="82"/>
      <c r="E14" s="83" t="s">
        <v>10</v>
      </c>
      <c r="F14" s="84" t="s">
        <v>31</v>
      </c>
      <c r="G14" s="85" t="s">
        <v>32</v>
      </c>
      <c r="H14" s="86" t="s">
        <v>126</v>
      </c>
      <c r="I14" s="117"/>
    </row>
    <row r="15" spans="3:9" ht="33" customHeight="1">
      <c r="C15" s="54"/>
      <c r="D15" s="82"/>
      <c r="E15" s="88" t="s">
        <v>20</v>
      </c>
      <c r="F15" s="89" t="s">
        <v>34</v>
      </c>
      <c r="G15" s="90" t="s">
        <v>35</v>
      </c>
      <c r="H15" s="104">
        <v>30325.4</v>
      </c>
      <c r="I15" s="92"/>
    </row>
    <row r="16" spans="3:9" ht="33" customHeight="1">
      <c r="C16" s="54"/>
      <c r="D16" s="82"/>
      <c r="E16" s="88" t="s">
        <v>23</v>
      </c>
      <c r="F16" s="89" t="s">
        <v>127</v>
      </c>
      <c r="G16" s="90" t="s">
        <v>35</v>
      </c>
      <c r="H16" s="120">
        <f>SUM(H17,H18,H21,H22,H23,H24,H25,H26,H29,H32,H34)</f>
        <v>30267.769999999997</v>
      </c>
      <c r="I16" s="92"/>
    </row>
    <row r="17" spans="3:9" ht="36.75" customHeight="1">
      <c r="C17" s="54"/>
      <c r="D17" s="82"/>
      <c r="E17" s="88" t="s">
        <v>37</v>
      </c>
      <c r="F17" s="93" t="s">
        <v>128</v>
      </c>
      <c r="G17" s="90" t="s">
        <v>35</v>
      </c>
      <c r="H17" s="106"/>
      <c r="I17" s="92"/>
    </row>
    <row r="18" spans="3:9" ht="36.75" customHeight="1">
      <c r="C18" s="54"/>
      <c r="D18" s="82"/>
      <c r="E18" s="95" t="s">
        <v>45</v>
      </c>
      <c r="F18" s="93" t="s">
        <v>46</v>
      </c>
      <c r="G18" s="90" t="s">
        <v>35</v>
      </c>
      <c r="H18" s="104">
        <v>1650.89</v>
      </c>
      <c r="I18" s="92"/>
    </row>
    <row r="19" spans="3:9" ht="15" customHeight="1">
      <c r="C19" s="54"/>
      <c r="D19" s="82"/>
      <c r="E19" s="95" t="s">
        <v>47</v>
      </c>
      <c r="F19" s="94" t="s">
        <v>48</v>
      </c>
      <c r="G19" s="90" t="s">
        <v>49</v>
      </c>
      <c r="H19" s="104">
        <f>H18/H20</f>
        <v>2.6893722805148434</v>
      </c>
      <c r="I19" s="92"/>
    </row>
    <row r="20" spans="3:9" ht="15" customHeight="1">
      <c r="C20" s="54"/>
      <c r="D20" s="82"/>
      <c r="E20" s="95" t="s">
        <v>50</v>
      </c>
      <c r="F20" s="94" t="s">
        <v>51</v>
      </c>
      <c r="G20" s="90" t="s">
        <v>129</v>
      </c>
      <c r="H20" s="104">
        <v>613.857</v>
      </c>
      <c r="I20" s="92"/>
    </row>
    <row r="21" spans="3:9" ht="15" customHeight="1">
      <c r="C21" s="54"/>
      <c r="D21" s="82"/>
      <c r="E21" s="95" t="s">
        <v>53</v>
      </c>
      <c r="F21" s="93" t="s">
        <v>130</v>
      </c>
      <c r="G21" s="90" t="s">
        <v>35</v>
      </c>
      <c r="H21" s="104">
        <v>224.19</v>
      </c>
      <c r="I21" s="92"/>
    </row>
    <row r="22" spans="3:9" ht="24" customHeight="1">
      <c r="C22" s="54"/>
      <c r="D22" s="82"/>
      <c r="E22" s="95" t="s">
        <v>55</v>
      </c>
      <c r="F22" s="93" t="s">
        <v>56</v>
      </c>
      <c r="G22" s="90" t="s">
        <v>35</v>
      </c>
      <c r="H22" s="104">
        <v>5420.96</v>
      </c>
      <c r="I22" s="92"/>
    </row>
    <row r="23" spans="3:9" ht="24" customHeight="1">
      <c r="C23" s="54"/>
      <c r="D23" s="82"/>
      <c r="E23" s="95" t="s">
        <v>57</v>
      </c>
      <c r="F23" s="93" t="s">
        <v>58</v>
      </c>
      <c r="G23" s="90" t="s">
        <v>35</v>
      </c>
      <c r="H23" s="104">
        <v>1853.97</v>
      </c>
      <c r="I23" s="92"/>
    </row>
    <row r="24" spans="3:9" ht="24" customHeight="1">
      <c r="C24" s="54"/>
      <c r="D24" s="82"/>
      <c r="E24" s="95" t="s">
        <v>59</v>
      </c>
      <c r="F24" s="93" t="s">
        <v>60</v>
      </c>
      <c r="G24" s="90" t="s">
        <v>35</v>
      </c>
      <c r="H24" s="104">
        <v>215</v>
      </c>
      <c r="I24" s="92"/>
    </row>
    <row r="25" spans="3:9" ht="24" customHeight="1">
      <c r="C25" s="54"/>
      <c r="D25" s="82"/>
      <c r="E25" s="95" t="s">
        <v>61</v>
      </c>
      <c r="F25" s="93" t="s">
        <v>62</v>
      </c>
      <c r="G25" s="90" t="s">
        <v>35</v>
      </c>
      <c r="H25" s="104"/>
      <c r="I25" s="92"/>
    </row>
    <row r="26" spans="3:9" ht="24" customHeight="1">
      <c r="C26" s="54"/>
      <c r="D26" s="82"/>
      <c r="E26" s="95" t="s">
        <v>63</v>
      </c>
      <c r="F26" s="93" t="s">
        <v>64</v>
      </c>
      <c r="G26" s="90" t="s">
        <v>35</v>
      </c>
      <c r="H26" s="104">
        <v>11936.16</v>
      </c>
      <c r="I26" s="92"/>
    </row>
    <row r="27" spans="3:9" ht="24" customHeight="1">
      <c r="C27" s="54"/>
      <c r="D27" s="82"/>
      <c r="E27" s="95" t="s">
        <v>65</v>
      </c>
      <c r="F27" s="93" t="s">
        <v>56</v>
      </c>
      <c r="G27" s="90" t="s">
        <v>35</v>
      </c>
      <c r="H27" s="104">
        <v>6081.34</v>
      </c>
      <c r="I27" s="92"/>
    </row>
    <row r="28" spans="3:9" ht="24" customHeight="1">
      <c r="C28" s="54"/>
      <c r="D28" s="82"/>
      <c r="E28" s="95" t="s">
        <v>66</v>
      </c>
      <c r="F28" s="93" t="s">
        <v>67</v>
      </c>
      <c r="G28" s="90" t="s">
        <v>35</v>
      </c>
      <c r="H28" s="104">
        <v>2079.82</v>
      </c>
      <c r="I28" s="92"/>
    </row>
    <row r="29" spans="3:9" ht="24" customHeight="1">
      <c r="C29" s="54"/>
      <c r="D29" s="82"/>
      <c r="E29" s="95" t="s">
        <v>68</v>
      </c>
      <c r="F29" s="93" t="s">
        <v>69</v>
      </c>
      <c r="G29" s="90" t="s">
        <v>35</v>
      </c>
      <c r="H29" s="104">
        <v>8966.6</v>
      </c>
      <c r="I29" s="92"/>
    </row>
    <row r="30" spans="3:9" ht="24" customHeight="1">
      <c r="C30" s="54"/>
      <c r="D30" s="82"/>
      <c r="E30" s="95" t="s">
        <v>70</v>
      </c>
      <c r="F30" s="93" t="s">
        <v>56</v>
      </c>
      <c r="G30" s="90" t="s">
        <v>35</v>
      </c>
      <c r="H30" s="104">
        <v>5564.84</v>
      </c>
      <c r="I30" s="92"/>
    </row>
    <row r="31" spans="3:9" ht="24" customHeight="1">
      <c r="C31" s="54"/>
      <c r="D31" s="82"/>
      <c r="E31" s="95" t="s">
        <v>71</v>
      </c>
      <c r="F31" s="93" t="s">
        <v>67</v>
      </c>
      <c r="G31" s="90" t="s">
        <v>35</v>
      </c>
      <c r="H31" s="104">
        <v>1903.17</v>
      </c>
      <c r="I31" s="92"/>
    </row>
    <row r="32" spans="3:9" ht="24" customHeight="1">
      <c r="C32" s="54"/>
      <c r="D32" s="82"/>
      <c r="E32" s="95" t="s">
        <v>72</v>
      </c>
      <c r="F32" s="93" t="s">
        <v>73</v>
      </c>
      <c r="G32" s="90" t="s">
        <v>35</v>
      </c>
      <c r="H32" s="104"/>
      <c r="I32" s="92"/>
    </row>
    <row r="33" spans="3:9" ht="25.5" customHeight="1">
      <c r="C33" s="54"/>
      <c r="D33" s="82"/>
      <c r="E33" s="88" t="s">
        <v>74</v>
      </c>
      <c r="F33" s="93" t="s">
        <v>75</v>
      </c>
      <c r="G33" s="90" t="s">
        <v>35</v>
      </c>
      <c r="H33" s="106"/>
      <c r="I33" s="92"/>
    </row>
    <row r="34" spans="3:9" ht="39" customHeight="1">
      <c r="C34" s="54"/>
      <c r="D34" s="82"/>
      <c r="E34" s="88" t="s">
        <v>77</v>
      </c>
      <c r="F34" s="93" t="s">
        <v>78</v>
      </c>
      <c r="G34" s="90" t="s">
        <v>35</v>
      </c>
      <c r="H34" s="106"/>
      <c r="I34" s="92"/>
    </row>
    <row r="35" spans="3:9" ht="27" customHeight="1">
      <c r="C35" s="54"/>
      <c r="D35" s="82"/>
      <c r="E35" s="88" t="s">
        <v>25</v>
      </c>
      <c r="F35" s="89" t="s">
        <v>79</v>
      </c>
      <c r="G35" s="90" t="s">
        <v>35</v>
      </c>
      <c r="H35" s="106">
        <f>H15-H16</f>
        <v>57.63000000000466</v>
      </c>
      <c r="I35" s="92"/>
    </row>
    <row r="36" spans="3:9" ht="66.75" customHeight="1">
      <c r="C36" s="54"/>
      <c r="D36" s="82"/>
      <c r="E36" s="88" t="s">
        <v>29</v>
      </c>
      <c r="F36" s="89" t="s">
        <v>132</v>
      </c>
      <c r="G36" s="90" t="s">
        <v>35</v>
      </c>
      <c r="H36" s="106"/>
      <c r="I36" s="92"/>
    </row>
    <row r="37" spans="3:9" ht="27" customHeight="1">
      <c r="C37" s="54"/>
      <c r="D37" s="82"/>
      <c r="E37" s="88" t="s">
        <v>81</v>
      </c>
      <c r="F37" s="89" t="s">
        <v>133</v>
      </c>
      <c r="G37" s="90" t="s">
        <v>85</v>
      </c>
      <c r="H37" s="106">
        <v>1641.34</v>
      </c>
      <c r="I37" s="92"/>
    </row>
    <row r="38" spans="3:9" ht="27" customHeight="1">
      <c r="C38" s="54"/>
      <c r="D38" s="82"/>
      <c r="E38" s="88" t="s">
        <v>83</v>
      </c>
      <c r="F38" s="89" t="s">
        <v>134</v>
      </c>
      <c r="G38" s="90" t="s">
        <v>85</v>
      </c>
      <c r="H38" s="106"/>
      <c r="I38" s="92"/>
    </row>
    <row r="39" spans="3:9" ht="27" customHeight="1">
      <c r="C39" s="54"/>
      <c r="D39" s="82"/>
      <c r="E39" s="88" t="s">
        <v>88</v>
      </c>
      <c r="F39" s="89" t="s">
        <v>135</v>
      </c>
      <c r="G39" s="90" t="s">
        <v>85</v>
      </c>
      <c r="H39" s="106">
        <v>1832.44</v>
      </c>
      <c r="I39" s="92"/>
    </row>
    <row r="40" spans="3:9" ht="27" customHeight="1">
      <c r="C40" s="54"/>
      <c r="D40" s="82"/>
      <c r="E40" s="88" t="s">
        <v>90</v>
      </c>
      <c r="F40" s="97" t="s">
        <v>136</v>
      </c>
      <c r="G40" s="90" t="s">
        <v>101</v>
      </c>
      <c r="H40" s="106">
        <v>31.322</v>
      </c>
      <c r="I40" s="92"/>
    </row>
    <row r="41" spans="3:9" ht="27" customHeight="1">
      <c r="C41" s="54"/>
      <c r="D41" s="82"/>
      <c r="E41" s="88" t="s">
        <v>92</v>
      </c>
      <c r="F41" s="97" t="s">
        <v>137</v>
      </c>
      <c r="G41" s="90" t="s">
        <v>101</v>
      </c>
      <c r="H41" s="106">
        <v>0.678</v>
      </c>
      <c r="I41" s="92"/>
    </row>
    <row r="42" spans="3:9" ht="27" customHeight="1">
      <c r="C42" s="54"/>
      <c r="D42" s="82"/>
      <c r="E42" s="88" t="s">
        <v>96</v>
      </c>
      <c r="F42" s="97" t="s">
        <v>138</v>
      </c>
      <c r="G42" s="90" t="s">
        <v>104</v>
      </c>
      <c r="H42" s="121">
        <v>2</v>
      </c>
      <c r="I42" s="92"/>
    </row>
    <row r="43" spans="3:9" ht="27" customHeight="1">
      <c r="C43" s="54"/>
      <c r="D43" s="82"/>
      <c r="E43" s="88" t="s">
        <v>99</v>
      </c>
      <c r="F43" s="97" t="s">
        <v>139</v>
      </c>
      <c r="G43" s="90" t="s">
        <v>104</v>
      </c>
      <c r="H43" s="121">
        <v>1</v>
      </c>
      <c r="I43" s="92"/>
    </row>
    <row r="44" spans="3:9" ht="27" customHeight="1">
      <c r="C44" s="54"/>
      <c r="D44" s="82"/>
      <c r="E44" s="98" t="s">
        <v>102</v>
      </c>
      <c r="F44" s="118" t="s">
        <v>140</v>
      </c>
      <c r="G44" s="99" t="s">
        <v>131</v>
      </c>
      <c r="H44" s="122">
        <v>45</v>
      </c>
      <c r="I44" s="92"/>
    </row>
    <row r="45" spans="3:9" ht="39" customHeight="1" thickBot="1">
      <c r="C45" s="54"/>
      <c r="D45" s="82"/>
      <c r="E45" s="100" t="s">
        <v>105</v>
      </c>
      <c r="F45" s="101" t="s">
        <v>115</v>
      </c>
      <c r="G45" s="119"/>
      <c r="H45" s="110"/>
      <c r="I45" s="92"/>
    </row>
    <row r="46" spans="4:9" ht="11.25">
      <c r="D46" s="103"/>
      <c r="E46" s="58"/>
      <c r="F46" s="58"/>
      <c r="G46" s="58"/>
      <c r="H46" s="58"/>
      <c r="I46" s="59"/>
    </row>
  </sheetData>
  <mergeCells count="1">
    <mergeCell ref="E10:H10"/>
  </mergeCells>
  <dataValidations count="3">
    <dataValidation type="textLength" operator="lessThanOrEqual" allowBlank="1" showInputMessage="1" showErrorMessage="1" sqref="H45">
      <formula1>300</formula1>
    </dataValidation>
    <dataValidation type="decimal" allowBlank="1" showInputMessage="1" showErrorMessage="1" sqref="H15:H44">
      <formula1>-999999999</formula1>
      <formula2>999999999999</formula2>
    </dataValidation>
    <dataValidation type="list" allowBlank="1" showInputMessage="1" showErrorMessage="1" sqref="H14">
      <formula1>kind_of_activity</formula1>
    </dataValidation>
  </dataValidations>
  <printOptions horizontalCentered="1"/>
  <pageMargins left="0.5905511811023623" right="0.1968503937007874" top="0.1968503937007874" bottom="0.1968503937007874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Слава</cp:lastModifiedBy>
  <cp:lastPrinted>2011-12-19T11:36:30Z</cp:lastPrinted>
  <dcterms:created xsi:type="dcterms:W3CDTF">1996-10-08T23:32:33Z</dcterms:created>
  <dcterms:modified xsi:type="dcterms:W3CDTF">2011-12-21T02:11:11Z</dcterms:modified>
  <cp:category/>
  <cp:version/>
  <cp:contentType/>
  <cp:contentStatus/>
</cp:coreProperties>
</file>